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ata\Box\NWielgus\Dist &amp; Club Division\Natalie Wielgus\Documents &amp; Publications\DG Expense Claim\8-2022\"/>
    </mc:Choice>
  </mc:AlternateContent>
  <xr:revisionPtr revIDLastSave="0" documentId="8_{B44D540B-FA61-4CC3-90A3-DF55265DAA0C}" xr6:coauthVersionLast="47" xr6:coauthVersionMax="47" xr10:uidLastSave="{00000000-0000-0000-0000-000000000000}"/>
  <workbookProtection workbookAlgorithmName="SHA-512" workbookHashValue="HOYA22tAy2sHIJootcdvW94ZlKQgwe30705079Y1s2PUCQpSUIw3QjSQwZiKXurE0LfsFvplpcRSef31iCujuw==" workbookSaltValue="7cKjVPzlCkvp5kz9eBffKQ==" workbookSpinCount="100000" lockStructure="1"/>
  <bookViews>
    <workbookView xWindow="-120" yWindow="-120" windowWidth="29040" windowHeight="15840" xr2:uid="{00000000-000D-0000-FFFF-FFFF00000000}"/>
  </bookViews>
  <sheets>
    <sheet name="FULL" sheetId="3" r:id="rId1"/>
  </sheets>
  <definedNames>
    <definedName name="_xlnm.Print_Area" localSheetId="0">FULL!$A$1:$M$56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34" i="3" l="1"/>
  <c r="M34" i="3" s="1"/>
  <c r="L34" i="3" l="1"/>
  <c r="M55" i="3"/>
  <c r="L55" i="3"/>
  <c r="K19" i="3" l="1"/>
  <c r="M19" i="3" s="1"/>
  <c r="K20" i="3"/>
  <c r="M20" i="3" s="1"/>
  <c r="K21" i="3"/>
  <c r="L21" i="3" s="1"/>
  <c r="K22" i="3"/>
  <c r="L22" i="3" s="1"/>
  <c r="K23" i="3"/>
  <c r="L23" i="3" s="1"/>
  <c r="K24" i="3"/>
  <c r="L24" i="3" s="1"/>
  <c r="K25" i="3"/>
  <c r="L25" i="3" s="1"/>
  <c r="K26" i="3"/>
  <c r="L26" i="3" s="1"/>
  <c r="K27" i="3"/>
  <c r="M27" i="3" s="1"/>
  <c r="K28" i="3"/>
  <c r="L28" i="3" s="1"/>
  <c r="K29" i="3"/>
  <c r="M29" i="3" s="1"/>
  <c r="K30" i="3"/>
  <c r="L30" i="3" s="1"/>
  <c r="K31" i="3"/>
  <c r="L31" i="3" s="1"/>
  <c r="K32" i="3"/>
  <c r="M32" i="3" s="1"/>
  <c r="K33" i="3"/>
  <c r="L33" i="3" s="1"/>
  <c r="K35" i="3"/>
  <c r="M35" i="3" s="1"/>
  <c r="K36" i="3"/>
  <c r="L36" i="3" s="1"/>
  <c r="K37" i="3"/>
  <c r="L37" i="3" s="1"/>
  <c r="K18" i="3"/>
  <c r="M18" i="3" s="1"/>
  <c r="J38" i="3"/>
  <c r="L29" i="3"/>
  <c r="M22" i="3" l="1"/>
  <c r="M21" i="3"/>
  <c r="M33" i="3"/>
  <c r="M30" i="3"/>
  <c r="M36" i="3"/>
  <c r="M25" i="3"/>
  <c r="M26" i="3"/>
  <c r="M23" i="3"/>
  <c r="M28" i="3"/>
  <c r="M37" i="3"/>
  <c r="M31" i="3"/>
  <c r="L35" i="3"/>
  <c r="L27" i="3"/>
  <c r="L19" i="3"/>
  <c r="M24" i="3"/>
  <c r="L20" i="3"/>
  <c r="L32" i="3"/>
  <c r="L18" i="3"/>
  <c r="I38" i="3"/>
  <c r="H38" i="3" l="1"/>
  <c r="G38" i="3"/>
  <c r="F38" i="3"/>
  <c r="E38" i="3"/>
  <c r="K17" i="3"/>
  <c r="L17" i="3" s="1"/>
  <c r="K38" i="3" l="1"/>
  <c r="M38" i="3" s="1"/>
  <c r="M17" i="3"/>
  <c r="L38" i="3" l="1"/>
  <c r="L39" i="3" s="1"/>
  <c r="L42" i="3" s="1"/>
</calcChain>
</file>

<file path=xl/sharedStrings.xml><?xml version="1.0" encoding="utf-8"?>
<sst xmlns="http://schemas.openxmlformats.org/spreadsheetml/2006/main" count="56" uniqueCount="56">
  <si>
    <t>지구총재 여비 및 사무 경비 청구서</t>
  </si>
  <si>
    <t xml:space="preserve"> 경비상환 청구서는 익월 20일까지 제출해야 합니다.</t>
  </si>
  <si>
    <t>이름:</t>
  </si>
  <si>
    <t>이름</t>
  </si>
  <si>
    <t>직책:</t>
  </si>
  <si>
    <t>지구총재</t>
  </si>
  <si>
    <t>지구:</t>
  </si>
  <si>
    <t>월:</t>
  </si>
  <si>
    <t>드롭다운 메뉴에서 지구총재, 1부총재 또는 2부총재를 선택합니다.</t>
  </si>
  <si>
    <t>현지 통화: 영수증 첨부</t>
  </si>
  <si>
    <t>현지 통화 - 마일/킬로미터</t>
  </si>
  <si>
    <t>방문 날짜</t>
  </si>
  <si>
    <t>클럽명/회의 종류/잠정 클럽명</t>
  </si>
  <si>
    <t>방문 목적</t>
  </si>
  <si>
    <t>클럽 상태</t>
  </si>
  <si>
    <t>식사</t>
  </si>
  <si>
    <t>숙박</t>
  </si>
  <si>
    <t>항공</t>
  </si>
  <si>
    <t xml:space="preserve">기타 교통편       </t>
  </si>
  <si>
    <t>주행거리(마일)</t>
  </si>
  <si>
    <t>여행거리 (킬로미터)</t>
  </si>
  <si>
    <t>소계(현지 통화)</t>
  </si>
  <si>
    <t>소계(미화)</t>
  </si>
  <si>
    <t xml:space="preserve">  합계</t>
  </si>
  <si>
    <t>합계(현지 통화)</t>
  </si>
  <si>
    <t>제출 마감일에서 60일 이상 경과된 경비는 상환되지 않음.</t>
  </si>
  <si>
    <t>통화:</t>
  </si>
  <si>
    <t>미화</t>
  </si>
  <si>
    <t>환율</t>
  </si>
  <si>
    <t xml:space="preserve"> 이메일: PacificAsian@lionsclubs.org</t>
  </si>
  <si>
    <t>합계(미화)</t>
  </si>
  <si>
    <t>약체 클럽 보고처: PacificAsian@lionsclubs.org</t>
  </si>
  <si>
    <t>국제본부 직원용</t>
  </si>
  <si>
    <t>SUPPLIER</t>
  </si>
  <si>
    <t>Category Name</t>
  </si>
  <si>
    <t>Department</t>
  </si>
  <si>
    <t xml:space="preserve">GL Account </t>
  </si>
  <si>
    <t xml:space="preserve">Non USD </t>
  </si>
  <si>
    <t>USD</t>
  </si>
  <si>
    <t>CHECK</t>
  </si>
  <si>
    <t>Meal/Hotel</t>
  </si>
  <si>
    <t xml:space="preserve">지구총재 서명 </t>
  </si>
  <si>
    <t>ACH</t>
  </si>
  <si>
    <t>Airfare</t>
  </si>
  <si>
    <t>EPAY</t>
  </si>
  <si>
    <t>Other Travel</t>
  </si>
  <si>
    <t>WIRE</t>
  </si>
  <si>
    <t>Mile/Kilometers</t>
  </si>
  <si>
    <t>1부총재 또는 2부총재 서명</t>
  </si>
  <si>
    <t>Y/E Accrued</t>
  </si>
  <si>
    <t>Int'l Convention</t>
  </si>
  <si>
    <t>Int'l Convention Companion</t>
  </si>
  <si>
    <t>C-30 KO 8/22</t>
  </si>
  <si>
    <t>Total</t>
  </si>
  <si>
    <r>
      <t>성</t>
    </r>
    <r>
      <rPr>
        <b/>
        <i/>
        <sz val="16"/>
        <color rgb="FF000000"/>
        <rFont val="Gulim"/>
        <family val="2"/>
      </rPr>
      <t>(수표 기재용)</t>
    </r>
  </si>
  <si>
    <t xml:space="preserve"> 총 마일/킬로미터
환급액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</si>
</sst>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00_);\(#,##0.00000\)"/>
    <numFmt numFmtId="165" formatCode="m/d/yy;@"/>
  </numFmts>
  <fonts count="4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b/>
      <sz val="16"/>
      <color theme="1"/>
      <name val="Times New Roman"/>
      <family val="1"/>
    </font>
    <font>
      <sz val="20"/>
      <color theme="1"/>
      <name val="Times New Roman"/>
      <family val="1"/>
    </font>
    <font>
      <b/>
      <sz val="14"/>
      <color theme="1"/>
      <name val="Times New Roman"/>
      <family val="1"/>
    </font>
    <font>
      <b/>
      <sz val="16"/>
      <color rgb="FFFF0000"/>
      <name val="Times New Roman"/>
      <family val="1"/>
    </font>
    <font>
      <b/>
      <sz val="10"/>
      <color theme="1"/>
      <name val="Times New Roman"/>
      <family val="1"/>
    </font>
    <font>
      <b/>
      <sz val="18"/>
      <color theme="1"/>
      <name val="Times New Roman"/>
      <family val="1"/>
    </font>
    <font>
      <sz val="10"/>
      <color theme="1"/>
      <name val="Times New Roman"/>
      <family val="1"/>
    </font>
    <font>
      <sz val="16"/>
      <color theme="1"/>
      <name val="Times New Roman"/>
      <family val="1"/>
    </font>
    <font>
      <b/>
      <sz val="20"/>
      <color theme="1"/>
      <name val="Times New Roman"/>
      <family val="1"/>
    </font>
    <font>
      <b/>
      <sz val="10"/>
      <name val="Times New Roman"/>
      <family val="1"/>
    </font>
    <font>
      <sz val="18"/>
      <color theme="1"/>
      <name val="Times New Roman"/>
      <family val="1"/>
    </font>
    <font>
      <b/>
      <sz val="11"/>
      <color theme="1"/>
      <name val="Gulim"/>
      <family val="2"/>
    </font>
    <font>
      <sz val="11"/>
      <color theme="1"/>
      <name val="Gulim"/>
      <family val="2"/>
    </font>
    <font>
      <b/>
      <sz val="22"/>
      <color theme="1"/>
      <name val="Gulim"/>
      <family val="2"/>
    </font>
    <font>
      <sz val="12"/>
      <color theme="1"/>
      <name val="Gulim"/>
      <family val="2"/>
    </font>
    <font>
      <b/>
      <sz val="16"/>
      <color theme="1"/>
      <name val="Gulim"/>
      <family val="2"/>
    </font>
    <font>
      <sz val="14"/>
      <color theme="1"/>
      <name val="Gulim"/>
      <family val="2"/>
    </font>
    <font>
      <sz val="20"/>
      <color theme="1"/>
      <name val="Gulim"/>
      <family val="2"/>
    </font>
    <font>
      <b/>
      <sz val="12"/>
      <color theme="1"/>
      <name val="Gulim"/>
      <family val="2"/>
    </font>
    <font>
      <b/>
      <sz val="14"/>
      <color theme="1"/>
      <name val="Gulim"/>
      <family val="2"/>
    </font>
    <font>
      <b/>
      <i/>
      <sz val="16"/>
      <color rgb="FF000000"/>
      <name val="Gulim"/>
      <family val="2"/>
    </font>
    <font>
      <b/>
      <sz val="14"/>
      <color rgb="FFFF0000"/>
      <name val="Gulim"/>
      <family val="2"/>
    </font>
    <font>
      <b/>
      <i/>
      <sz val="14"/>
      <name val="Gulim"/>
      <family val="2"/>
    </font>
    <font>
      <b/>
      <vertAlign val="superscript"/>
      <sz val="10"/>
      <color theme="1"/>
      <name val="Gulim"/>
      <family val="2"/>
    </font>
    <font>
      <b/>
      <sz val="10"/>
      <color theme="1"/>
      <name val="Gulim"/>
      <family val="2"/>
    </font>
    <font>
      <b/>
      <sz val="18"/>
      <color theme="1"/>
      <name val="Gulim"/>
      <family val="2"/>
    </font>
    <font>
      <u/>
      <sz val="18"/>
      <color theme="10"/>
      <name val="Gulim"/>
      <family val="2"/>
    </font>
    <font>
      <sz val="10"/>
      <color theme="1"/>
      <name val="Gulim"/>
      <family val="2"/>
    </font>
    <font>
      <sz val="16"/>
      <color theme="1"/>
      <name val="Gulim"/>
      <family val="2"/>
    </font>
    <font>
      <sz val="6"/>
      <color theme="1"/>
      <name val="Gulim"/>
      <family val="2"/>
    </font>
    <font>
      <b/>
      <sz val="18"/>
      <name val="Gulim"/>
      <family val="2"/>
    </font>
    <font>
      <b/>
      <sz val="18"/>
      <color rgb="FFFF0000"/>
      <name val="Gulim"/>
      <family val="2"/>
    </font>
    <font>
      <b/>
      <i/>
      <sz val="18"/>
      <name val="Gulim"/>
      <family val="2"/>
    </font>
    <font>
      <u/>
      <sz val="14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</fills>
  <borders count="4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43" fontId="1" fillId="0" borderId="0" applyFont="0" applyFill="0" applyBorder="0" applyAlignment="0" applyProtection="0"/>
  </cellStyleXfs>
  <cellXfs count="167">
    <xf numFmtId="0" fontId="0" fillId="0" borderId="0" xfId="0"/>
    <xf numFmtId="0" fontId="4" fillId="0" borderId="0" xfId="0" applyFont="1"/>
    <xf numFmtId="0" fontId="5" fillId="0" borderId="0" xfId="0" applyFont="1" applyAlignment="1">
      <alignment horizontal="center"/>
    </xf>
    <xf numFmtId="0" fontId="7" fillId="0" borderId="0" xfId="0" applyFont="1"/>
    <xf numFmtId="0" fontId="3" fillId="0" borderId="0" xfId="0" applyFont="1"/>
    <xf numFmtId="0" fontId="6" fillId="0" borderId="2" xfId="0" applyFont="1" applyBorder="1" applyProtection="1">
      <protection locked="0"/>
    </xf>
    <xf numFmtId="0" fontId="10" fillId="0" borderId="0" xfId="0" applyFont="1"/>
    <xf numFmtId="0" fontId="6" fillId="0" borderId="2" xfId="0" applyFont="1" applyBorder="1" applyAlignment="1" applyProtection="1">
      <alignment horizontal="center"/>
      <protection locked="0"/>
    </xf>
    <xf numFmtId="0" fontId="6" fillId="0" borderId="21" xfId="0" applyFont="1" applyBorder="1" applyProtection="1">
      <protection locked="0"/>
    </xf>
    <xf numFmtId="0" fontId="6" fillId="0" borderId="21" xfId="0" applyFont="1" applyBorder="1" applyAlignment="1" applyProtection="1">
      <alignment horizontal="center"/>
      <protection locked="0"/>
    </xf>
    <xf numFmtId="0" fontId="4" fillId="0" borderId="0" xfId="0" applyFont="1" applyAlignment="1">
      <alignment horizontal="center"/>
    </xf>
    <xf numFmtId="165" fontId="6" fillId="0" borderId="29" xfId="0" applyNumberFormat="1" applyFont="1" applyBorder="1" applyAlignment="1" applyProtection="1">
      <alignment horizontal="center"/>
      <protection locked="0"/>
    </xf>
    <xf numFmtId="165" fontId="6" fillId="0" borderId="35" xfId="0" applyNumberFormat="1" applyFont="1" applyBorder="1" applyAlignment="1" applyProtection="1">
      <alignment horizontal="center"/>
      <protection locked="0"/>
    </xf>
    <xf numFmtId="43" fontId="6" fillId="0" borderId="2" xfId="3" applyFont="1" applyFill="1" applyBorder="1" applyProtection="1"/>
    <xf numFmtId="43" fontId="6" fillId="0" borderId="21" xfId="3" applyFont="1" applyFill="1" applyBorder="1" applyProtection="1"/>
    <xf numFmtId="44" fontId="6" fillId="3" borderId="12" xfId="1" applyFont="1" applyFill="1" applyBorder="1" applyProtection="1"/>
    <xf numFmtId="44" fontId="6" fillId="3" borderId="36" xfId="1" applyFont="1" applyFill="1" applyBorder="1" applyProtection="1"/>
    <xf numFmtId="37" fontId="6" fillId="0" borderId="2" xfId="1" applyNumberFormat="1" applyFont="1" applyFill="1" applyBorder="1" applyProtection="1">
      <protection locked="0"/>
    </xf>
    <xf numFmtId="37" fontId="6" fillId="0" borderId="21" xfId="1" applyNumberFormat="1" applyFont="1" applyFill="1" applyBorder="1" applyProtection="1">
      <protection locked="0"/>
    </xf>
    <xf numFmtId="0" fontId="12" fillId="0" borderId="0" xfId="0" applyFont="1" applyProtection="1">
      <protection locked="0"/>
    </xf>
    <xf numFmtId="0" fontId="9" fillId="0" borderId="2" xfId="0" applyFont="1" applyBorder="1" applyAlignment="1" applyProtection="1">
      <alignment horizontal="center"/>
      <protection locked="0"/>
    </xf>
    <xf numFmtId="43" fontId="14" fillId="0" borderId="26" xfId="3" applyFont="1" applyBorder="1" applyAlignment="1" applyProtection="1">
      <alignment horizontal="center"/>
    </xf>
    <xf numFmtId="44" fontId="14" fillId="0" borderId="42" xfId="1" applyFont="1" applyBorder="1" applyProtection="1"/>
    <xf numFmtId="0" fontId="18" fillId="0" borderId="0" xfId="0" applyFont="1"/>
    <xf numFmtId="0" fontId="17" fillId="0" borderId="0" xfId="0" applyFont="1"/>
    <xf numFmtId="0" fontId="21" fillId="0" borderId="1" xfId="0" applyFont="1" applyBorder="1" applyProtection="1">
      <protection locked="0"/>
    </xf>
    <xf numFmtId="0" fontId="25" fillId="0" borderId="1" xfId="0" applyFont="1" applyBorder="1" applyProtection="1">
      <protection locked="0"/>
    </xf>
    <xf numFmtId="0" fontId="25" fillId="0" borderId="1" xfId="0" applyFont="1" applyBorder="1" applyAlignment="1" applyProtection="1">
      <alignment horizontal="center"/>
      <protection locked="0"/>
    </xf>
    <xf numFmtId="0" fontId="30" fillId="0" borderId="0" xfId="0" applyFont="1"/>
    <xf numFmtId="39" fontId="21" fillId="0" borderId="0" xfId="1" applyNumberFormat="1" applyFont="1" applyFill="1" applyBorder="1" applyAlignment="1" applyProtection="1">
      <alignment vertical="center"/>
    </xf>
    <xf numFmtId="37" fontId="21" fillId="0" borderId="1" xfId="1" applyNumberFormat="1" applyFont="1" applyFill="1" applyBorder="1" applyProtection="1"/>
    <xf numFmtId="49" fontId="21" fillId="0" borderId="32" xfId="1" applyNumberFormat="1" applyFont="1" applyFill="1" applyBorder="1" applyAlignment="1" applyProtection="1">
      <alignment horizontal="right"/>
    </xf>
    <xf numFmtId="43" fontId="21" fillId="0" borderId="3" xfId="1" applyNumberFormat="1" applyFont="1" applyFill="1" applyBorder="1" applyAlignment="1" applyProtection="1">
      <alignment horizontal="center" vertical="center"/>
    </xf>
    <xf numFmtId="43" fontId="21" fillId="0" borderId="20" xfId="3" applyFont="1" applyFill="1" applyBorder="1" applyProtection="1"/>
    <xf numFmtId="44" fontId="24" fillId="0" borderId="0" xfId="1" applyFont="1" applyFill="1" applyBorder="1" applyAlignment="1" applyProtection="1">
      <alignment horizontal="center" vertical="center"/>
    </xf>
    <xf numFmtId="0" fontId="21" fillId="4" borderId="8" xfId="0" applyFont="1" applyFill="1" applyBorder="1" applyAlignment="1" applyProtection="1">
      <alignment horizontal="center" vertical="center"/>
      <protection locked="0"/>
    </xf>
    <xf numFmtId="164" fontId="32" fillId="4" borderId="2" xfId="2" applyNumberFormat="1" applyFont="1" applyFill="1" applyBorder="1" applyAlignment="1" applyProtection="1">
      <alignment horizontal="right" vertical="center"/>
      <protection locked="0"/>
    </xf>
    <xf numFmtId="49" fontId="21" fillId="0" borderId="16" xfId="1" applyNumberFormat="1" applyFont="1" applyFill="1" applyBorder="1" applyAlignment="1" applyProtection="1">
      <alignment horizontal="right"/>
    </xf>
    <xf numFmtId="0" fontId="30" fillId="0" borderId="0" xfId="0" applyFont="1" applyAlignment="1">
      <alignment vertical="center"/>
    </xf>
    <xf numFmtId="0" fontId="33" fillId="0" borderId="0" xfId="0" applyFont="1" applyAlignment="1">
      <alignment vertical="center"/>
    </xf>
    <xf numFmtId="0" fontId="33" fillId="0" borderId="0" xfId="0" applyFont="1"/>
    <xf numFmtId="0" fontId="35" fillId="0" borderId="0" xfId="0" applyFont="1"/>
    <xf numFmtId="0" fontId="23" fillId="0" borderId="0" xfId="0" applyFont="1" applyProtection="1">
      <protection locked="0"/>
    </xf>
    <xf numFmtId="39" fontId="39" fillId="0" borderId="9" xfId="2" applyNumberFormat="1" applyFont="1" applyFill="1" applyBorder="1" applyAlignment="1" applyProtection="1">
      <alignment horizontal="center"/>
    </xf>
    <xf numFmtId="0" fontId="21" fillId="0" borderId="1" xfId="0" applyFont="1" applyBorder="1" applyAlignment="1" applyProtection="1">
      <alignment horizontal="center"/>
      <protection locked="0"/>
    </xf>
    <xf numFmtId="0" fontId="17" fillId="2" borderId="0" xfId="0" applyFont="1" applyFill="1" applyAlignment="1">
      <alignment horizontal="center"/>
    </xf>
    <xf numFmtId="0" fontId="18" fillId="2" borderId="0" xfId="0" applyFont="1" applyFill="1" applyAlignment="1">
      <alignment horizontal="center"/>
    </xf>
    <xf numFmtId="0" fontId="18" fillId="2" borderId="0" xfId="0" applyFont="1" applyFill="1"/>
    <xf numFmtId="0" fontId="20" fillId="2" borderId="0" xfId="0" applyFont="1" applyFill="1" applyAlignment="1">
      <alignment horizontal="right"/>
    </xf>
    <xf numFmtId="0" fontId="21" fillId="2" borderId="0" xfId="0" applyFont="1" applyFill="1" applyAlignment="1">
      <alignment horizontal="center"/>
    </xf>
    <xf numFmtId="0" fontId="21" fillId="2" borderId="0" xfId="0" applyFont="1" applyFill="1"/>
    <xf numFmtId="0" fontId="22" fillId="0" borderId="0" xfId="0" applyFont="1" applyAlignment="1">
      <alignment horizontal="center"/>
    </xf>
    <xf numFmtId="0" fontId="23" fillId="0" borderId="0" xfId="0" applyFont="1"/>
    <xf numFmtId="0" fontId="20" fillId="2" borderId="0" xfId="0" applyFont="1" applyFill="1"/>
    <xf numFmtId="0" fontId="22" fillId="2" borderId="0" xfId="0" applyFont="1" applyFill="1" applyAlignment="1">
      <alignment horizontal="center"/>
    </xf>
    <xf numFmtId="0" fontId="25" fillId="0" borderId="0" xfId="0" applyFont="1" applyAlignment="1">
      <alignment horizontal="center"/>
    </xf>
    <xf numFmtId="0" fontId="17" fillId="2" borderId="0" xfId="0" applyFont="1" applyFill="1"/>
    <xf numFmtId="0" fontId="21" fillId="0" borderId="0" xfId="0" applyFont="1" applyAlignment="1">
      <alignment horizontal="right"/>
    </xf>
    <xf numFmtId="0" fontId="25" fillId="0" borderId="0" xfId="0" applyFont="1" applyAlignment="1">
      <alignment horizontal="right"/>
    </xf>
    <xf numFmtId="0" fontId="21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27" fillId="0" borderId="0" xfId="0" applyFont="1" applyAlignment="1">
      <alignment wrapText="1"/>
    </xf>
    <xf numFmtId="0" fontId="17" fillId="0" borderId="0" xfId="0" applyFont="1" applyAlignment="1">
      <alignment horizontal="center"/>
    </xf>
    <xf numFmtId="0" fontId="28" fillId="0" borderId="4" xfId="0" applyFont="1" applyBorder="1" applyAlignment="1">
      <alignment horizontal="center"/>
    </xf>
    <xf numFmtId="0" fontId="27" fillId="0" borderId="0" xfId="0" applyFont="1"/>
    <xf numFmtId="0" fontId="29" fillId="2" borderId="0" xfId="0" applyFont="1" applyFill="1" applyAlignment="1">
      <alignment horizontal="center" vertical="top" wrapText="1"/>
    </xf>
    <xf numFmtId="0" fontId="25" fillId="0" borderId="6" xfId="0" applyFont="1" applyBorder="1" applyAlignment="1">
      <alignment horizontal="center" vertical="center" wrapText="1"/>
    </xf>
    <xf numFmtId="0" fontId="25" fillId="3" borderId="10" xfId="0" applyFont="1" applyFill="1" applyBorder="1" applyAlignment="1">
      <alignment horizontal="center" vertical="center" wrapText="1"/>
    </xf>
    <xf numFmtId="0" fontId="21" fillId="0" borderId="37" xfId="0" applyFont="1" applyBorder="1" applyAlignment="1">
      <alignment horizontal="center" vertical="center"/>
    </xf>
    <xf numFmtId="0" fontId="21" fillId="0" borderId="38" xfId="0" applyFont="1" applyBorder="1" applyAlignment="1">
      <alignment horizontal="center" vertical="center"/>
    </xf>
    <xf numFmtId="0" fontId="25" fillId="0" borderId="38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39" fontId="21" fillId="0" borderId="34" xfId="1" applyNumberFormat="1" applyFont="1" applyFill="1" applyBorder="1" applyAlignment="1" applyProtection="1">
      <alignment vertical="center"/>
    </xf>
    <xf numFmtId="0" fontId="21" fillId="0" borderId="0" xfId="0" applyFont="1"/>
    <xf numFmtId="0" fontId="21" fillId="2" borderId="11" xfId="0" applyFont="1" applyFill="1" applyBorder="1" applyAlignment="1">
      <alignment horizontal="right" vertical="center"/>
    </xf>
    <xf numFmtId="44" fontId="21" fillId="0" borderId="19" xfId="0" applyNumberFormat="1" applyFont="1" applyBorder="1"/>
    <xf numFmtId="0" fontId="21" fillId="2" borderId="0" xfId="0" applyFont="1" applyFill="1" applyAlignment="1">
      <alignment horizontal="right" vertical="center"/>
    </xf>
    <xf numFmtId="0" fontId="31" fillId="2" borderId="13" xfId="0" applyFont="1" applyFill="1" applyBorder="1"/>
    <xf numFmtId="0" fontId="31" fillId="2" borderId="0" xfId="0" applyFont="1" applyFill="1"/>
    <xf numFmtId="4" fontId="21" fillId="0" borderId="0" xfId="0" applyNumberFormat="1" applyFont="1" applyAlignment="1">
      <alignment horizontal="center"/>
    </xf>
    <xf numFmtId="43" fontId="21" fillId="0" borderId="2" xfId="0" applyNumberFormat="1" applyFont="1" applyBorder="1" applyAlignment="1">
      <alignment horizontal="center"/>
    </xf>
    <xf numFmtId="44" fontId="21" fillId="0" borderId="20" xfId="0" applyNumberFormat="1" applyFont="1" applyBorder="1"/>
    <xf numFmtId="0" fontId="21" fillId="0" borderId="0" xfId="0" applyFont="1" applyAlignment="1">
      <alignment vertical="center"/>
    </xf>
    <xf numFmtId="0" fontId="31" fillId="2" borderId="14" xfId="0" applyFont="1" applyFill="1" applyBorder="1" applyAlignment="1">
      <alignment vertical="center"/>
    </xf>
    <xf numFmtId="0" fontId="31" fillId="2" borderId="15" xfId="0" applyFont="1" applyFill="1" applyBorder="1" applyAlignment="1">
      <alignment vertical="center"/>
    </xf>
    <xf numFmtId="39" fontId="21" fillId="0" borderId="17" xfId="0" applyNumberFormat="1" applyFont="1" applyBorder="1" applyAlignment="1">
      <alignment vertical="center"/>
    </xf>
    <xf numFmtId="0" fontId="24" fillId="0" borderId="0" xfId="0" applyFont="1"/>
    <xf numFmtId="0" fontId="25" fillId="2" borderId="0" xfId="0" applyFont="1" applyFill="1" applyAlignment="1">
      <alignment horizontal="center"/>
    </xf>
    <xf numFmtId="0" fontId="34" fillId="0" borderId="0" xfId="0" applyFont="1" applyAlignment="1">
      <alignment vertical="center"/>
    </xf>
    <xf numFmtId="0" fontId="8" fillId="2" borderId="0" xfId="0" applyFont="1" applyFill="1" applyAlignment="1">
      <alignment horizontal="center"/>
    </xf>
    <xf numFmtId="0" fontId="11" fillId="2" borderId="0" xfId="0" applyFont="1" applyFill="1"/>
    <xf numFmtId="0" fontId="16" fillId="2" borderId="43" xfId="0" applyFont="1" applyFill="1" applyBorder="1"/>
    <xf numFmtId="0" fontId="11" fillId="2" borderId="24" xfId="0" applyFont="1" applyFill="1" applyBorder="1"/>
    <xf numFmtId="0" fontId="14" fillId="0" borderId="5" xfId="0" applyFont="1" applyBorder="1"/>
    <xf numFmtId="0" fontId="14" fillId="2" borderId="33" xfId="0" applyFont="1" applyFill="1" applyBorder="1"/>
    <xf numFmtId="0" fontId="14" fillId="2" borderId="31" xfId="0" applyFont="1" applyFill="1" applyBorder="1"/>
    <xf numFmtId="0" fontId="14" fillId="2" borderId="31" xfId="0" applyFont="1" applyFill="1" applyBorder="1" applyAlignment="1">
      <alignment horizontal="center"/>
    </xf>
    <xf numFmtId="0" fontId="14" fillId="2" borderId="40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7" fillId="2" borderId="29" xfId="0" applyFont="1" applyFill="1" applyBorder="1" applyAlignment="1">
      <alignment horizontal="left"/>
    </xf>
    <xf numFmtId="0" fontId="7" fillId="0" borderId="12" xfId="0" applyFont="1" applyBorder="1"/>
    <xf numFmtId="0" fontId="7" fillId="0" borderId="34" xfId="0" applyFont="1" applyBorder="1" applyAlignment="1">
      <alignment horizontal="left"/>
    </xf>
    <xf numFmtId="0" fontId="7" fillId="0" borderId="32" xfId="0" applyFont="1" applyBorder="1" applyAlignment="1">
      <alignment horizontal="left"/>
    </xf>
    <xf numFmtId="0" fontId="7" fillId="0" borderId="3" xfId="0" applyFont="1" applyBorder="1" applyAlignment="1">
      <alignment horizontal="center"/>
    </xf>
    <xf numFmtId="44" fontId="7" fillId="0" borderId="3" xfId="0" applyNumberFormat="1" applyFont="1" applyBorder="1" applyAlignment="1">
      <alignment horizontal="center"/>
    </xf>
    <xf numFmtId="0" fontId="7" fillId="2" borderId="20" xfId="0" applyFont="1" applyFill="1" applyBorder="1"/>
    <xf numFmtId="0" fontId="31" fillId="2" borderId="4" xfId="0" applyFont="1" applyFill="1" applyBorder="1" applyAlignment="1">
      <alignment horizontal="center"/>
    </xf>
    <xf numFmtId="0" fontId="7" fillId="2" borderId="0" xfId="0" applyFont="1" applyFill="1" applyAlignment="1">
      <alignment horizontal="center"/>
    </xf>
    <xf numFmtId="0" fontId="7" fillId="0" borderId="7" xfId="0" applyFont="1" applyBorder="1"/>
    <xf numFmtId="0" fontId="7" fillId="2" borderId="11" xfId="0" applyFont="1" applyFill="1" applyBorder="1" applyAlignment="1">
      <alignment horizontal="left"/>
    </xf>
    <xf numFmtId="0" fontId="7" fillId="2" borderId="9" xfId="0" applyFont="1" applyFill="1" applyBorder="1" applyAlignment="1">
      <alignment horizontal="left"/>
    </xf>
    <xf numFmtId="0" fontId="7" fillId="0" borderId="2" xfId="0" applyFont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14" fillId="2" borderId="2" xfId="0" applyFont="1" applyFill="1" applyBorder="1"/>
    <xf numFmtId="0" fontId="7" fillId="2" borderId="12" xfId="0" applyFont="1" applyFill="1" applyBorder="1"/>
    <xf numFmtId="0" fontId="7" fillId="0" borderId="29" xfId="0" applyFont="1" applyBorder="1" applyAlignment="1">
      <alignment horizontal="left"/>
    </xf>
    <xf numFmtId="0" fontId="7" fillId="0" borderId="11" xfId="0" applyFont="1" applyBorder="1" applyAlignment="1">
      <alignment horizontal="left"/>
    </xf>
    <xf numFmtId="0" fontId="7" fillId="0" borderId="9" xfId="0" applyFont="1" applyBorder="1" applyAlignment="1">
      <alignment horizontal="left"/>
    </xf>
    <xf numFmtId="0" fontId="7" fillId="0" borderId="30" xfId="0" applyFont="1" applyBorder="1" applyAlignment="1">
      <alignment horizontal="left"/>
    </xf>
    <xf numFmtId="0" fontId="7" fillId="0" borderId="27" xfId="0" applyFont="1" applyBorder="1"/>
    <xf numFmtId="0" fontId="36" fillId="2" borderId="4" xfId="0" applyFont="1" applyFill="1" applyBorder="1" applyAlignment="1">
      <alignment horizontal="center"/>
    </xf>
    <xf numFmtId="0" fontId="16" fillId="0" borderId="11" xfId="0" applyFont="1" applyBorder="1" applyAlignment="1">
      <alignment horizontal="left"/>
    </xf>
    <xf numFmtId="0" fontId="16" fillId="0" borderId="9" xfId="0" applyFont="1" applyBorder="1" applyAlignment="1">
      <alignment horizontal="left"/>
    </xf>
    <xf numFmtId="0" fontId="16" fillId="0" borderId="2" xfId="0" applyFont="1" applyBorder="1" applyAlignment="1">
      <alignment horizontal="center"/>
    </xf>
    <xf numFmtId="0" fontId="7" fillId="0" borderId="47" xfId="0" applyFont="1" applyBorder="1" applyAlignment="1">
      <alignment horizontal="center"/>
    </xf>
    <xf numFmtId="0" fontId="7" fillId="0" borderId="19" xfId="0" applyFont="1" applyBorder="1"/>
    <xf numFmtId="0" fontId="7" fillId="0" borderId="14" xfId="0" applyFont="1" applyBorder="1"/>
    <xf numFmtId="0" fontId="7" fillId="0" borderId="16" xfId="0" applyFont="1" applyBorder="1"/>
    <xf numFmtId="0" fontId="7" fillId="0" borderId="17" xfId="0" applyFont="1" applyBorder="1"/>
    <xf numFmtId="0" fontId="7" fillId="0" borderId="17" xfId="0" applyFont="1" applyBorder="1" applyAlignment="1">
      <alignment horizontal="center"/>
    </xf>
    <xf numFmtId="0" fontId="7" fillId="0" borderId="18" xfId="0" applyFont="1" applyBorder="1"/>
    <xf numFmtId="0" fontId="15" fillId="0" borderId="0" xfId="0" applyFont="1" applyAlignment="1">
      <alignment horizontal="center" vertical="center"/>
    </xf>
    <xf numFmtId="44" fontId="7" fillId="0" borderId="41" xfId="0" applyNumberFormat="1" applyFont="1" applyBorder="1"/>
    <xf numFmtId="44" fontId="13" fillId="0" borderId="25" xfId="0" applyNumberFormat="1" applyFont="1" applyBorder="1"/>
    <xf numFmtId="0" fontId="13" fillId="0" borderId="26" xfId="0" applyFont="1" applyBorder="1"/>
    <xf numFmtId="0" fontId="13" fillId="0" borderId="26" xfId="0" applyFont="1" applyBorder="1" applyAlignment="1">
      <alignment horizontal="center"/>
    </xf>
    <xf numFmtId="0" fontId="24" fillId="2" borderId="0" xfId="0" applyFont="1" applyFill="1" applyAlignment="1">
      <alignment horizontal="right"/>
    </xf>
    <xf numFmtId="0" fontId="25" fillId="0" borderId="28" xfId="0" applyFont="1" applyBorder="1" applyAlignment="1">
      <alignment horizontal="center" vertical="center" wrapText="1"/>
    </xf>
    <xf numFmtId="0" fontId="7" fillId="2" borderId="0" xfId="0" applyFont="1" applyFill="1"/>
    <xf numFmtId="43" fontId="6" fillId="0" borderId="3" xfId="3" applyFont="1" applyBorder="1" applyProtection="1">
      <protection locked="0"/>
    </xf>
    <xf numFmtId="43" fontId="6" fillId="0" borderId="3" xfId="1" applyNumberFormat="1" applyFont="1" applyBorder="1" applyProtection="1">
      <protection locked="0"/>
    </xf>
    <xf numFmtId="43" fontId="6" fillId="0" borderId="21" xfId="1" applyNumberFormat="1" applyFont="1" applyBorder="1" applyProtection="1">
      <protection locked="0"/>
    </xf>
    <xf numFmtId="44" fontId="24" fillId="3" borderId="39" xfId="1" applyFont="1" applyFill="1" applyBorder="1" applyProtection="1"/>
    <xf numFmtId="39" fontId="24" fillId="0" borderId="38" xfId="1" applyNumberFormat="1" applyFont="1" applyFill="1" applyBorder="1" applyAlignment="1" applyProtection="1">
      <alignment vertical="center"/>
    </xf>
    <xf numFmtId="37" fontId="24" fillId="0" borderId="38" xfId="1" applyNumberFormat="1" applyFont="1" applyFill="1" applyBorder="1" applyProtection="1"/>
    <xf numFmtId="43" fontId="24" fillId="0" borderId="38" xfId="3" applyFont="1" applyFill="1" applyBorder="1" applyAlignment="1" applyProtection="1">
      <alignment horizontal="right" vertical="center"/>
    </xf>
    <xf numFmtId="43" fontId="24" fillId="0" borderId="38" xfId="3" applyFont="1" applyFill="1" applyBorder="1" applyProtection="1"/>
    <xf numFmtId="44" fontId="24" fillId="3" borderId="18" xfId="0" applyNumberFormat="1" applyFont="1" applyFill="1" applyBorder="1"/>
    <xf numFmtId="0" fontId="38" fillId="0" borderId="44" xfId="0" applyFont="1" applyBorder="1" applyAlignment="1">
      <alignment horizontal="center" vertical="center"/>
    </xf>
    <xf numFmtId="0" fontId="38" fillId="0" borderId="45" xfId="0" applyFont="1" applyBorder="1" applyAlignment="1">
      <alignment horizontal="center" vertical="center"/>
    </xf>
    <xf numFmtId="0" fontId="38" fillId="0" borderId="46" xfId="0" applyFont="1" applyBorder="1" applyAlignment="1">
      <alignment horizontal="center" vertical="center"/>
    </xf>
    <xf numFmtId="0" fontId="17" fillId="0" borderId="0" xfId="0" applyFont="1" applyAlignment="1">
      <alignment horizontal="center"/>
    </xf>
    <xf numFmtId="0" fontId="21" fillId="2" borderId="22" xfId="0" applyFont="1" applyFill="1" applyBorder="1" applyAlignment="1">
      <alignment horizontal="center"/>
    </xf>
    <xf numFmtId="0" fontId="21" fillId="2" borderId="23" xfId="0" applyFont="1" applyFill="1" applyBorder="1" applyAlignment="1">
      <alignment horizontal="center"/>
    </xf>
    <xf numFmtId="0" fontId="21" fillId="2" borderId="24" xfId="0" applyFont="1" applyFill="1" applyBorder="1" applyAlignment="1">
      <alignment horizontal="center"/>
    </xf>
    <xf numFmtId="0" fontId="31" fillId="2" borderId="0" xfId="0" applyFont="1" applyFill="1" applyAlignment="1">
      <alignment horizontal="center" vertical="center"/>
    </xf>
    <xf numFmtId="0" fontId="31" fillId="2" borderId="0" xfId="0" applyFont="1" applyFill="1" applyAlignment="1">
      <alignment horizontal="center"/>
    </xf>
    <xf numFmtId="0" fontId="19" fillId="0" borderId="0" xfId="0" applyFont="1" applyAlignment="1">
      <alignment horizontal="center"/>
    </xf>
    <xf numFmtId="0" fontId="21" fillId="2" borderId="0" xfId="0" applyFont="1" applyFill="1" applyAlignment="1">
      <alignment horizontal="center"/>
    </xf>
    <xf numFmtId="0" fontId="36" fillId="0" borderId="0" xfId="0" applyFont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21" fillId="0" borderId="1" xfId="0" applyFont="1" applyBorder="1" applyAlignment="1" applyProtection="1">
      <alignment horizontal="center"/>
      <protection locked="0"/>
    </xf>
    <xf numFmtId="0" fontId="21" fillId="0" borderId="22" xfId="0" applyFont="1" applyBorder="1" applyAlignment="1">
      <alignment horizontal="center"/>
    </xf>
    <xf numFmtId="0" fontId="21" fillId="0" borderId="23" xfId="0" applyFont="1" applyBorder="1" applyAlignment="1">
      <alignment horizontal="center"/>
    </xf>
    <xf numFmtId="0" fontId="21" fillId="0" borderId="24" xfId="0" applyFont="1" applyBorder="1" applyAlignment="1">
      <alignment horizontal="center"/>
    </xf>
    <xf numFmtId="0" fontId="21" fillId="0" borderId="4" xfId="0" applyFont="1" applyBorder="1" applyAlignment="1">
      <alignment horizontal="center"/>
    </xf>
  </cellXfs>
  <cellStyles count="4">
    <cellStyle name="Comma" xfId="3" builtinId="3"/>
    <cellStyle name="Currency" xfId="1" builtinId="4"/>
    <cellStyle name="Hyperlink" xfId="2" builtinId="8"/>
    <cellStyle name="Normal" xfId="0" builtinId="0"/>
  </cellStyles>
  <dxfs count="0"/>
  <tableStyles count="1" defaultTableStyle="TableStyleMedium2" defaultPivotStyle="PivotStyleLight16">
    <tableStyle name="Invisible" pivot="0" table="0" count="0" xr9:uid="{1F4B3265-D2D2-4065-B602-260A674B09F5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952500</xdr:colOff>
      <xdr:row>0</xdr:row>
      <xdr:rowOff>7560</xdr:rowOff>
    </xdr:from>
    <xdr:to>
      <xdr:col>12</xdr:col>
      <xdr:colOff>1088571</xdr:colOff>
      <xdr:row>6</xdr:row>
      <xdr:rowOff>187476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4478000" y="7560"/>
          <a:ext cx="6096000" cy="1839987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91440" tIns="0" rIns="0" bIns="0" rtlCol="0" anchor="ctr"/>
        <a:lstStyle/>
        <a:p>
          <a:pPr algn="l"/>
          <a:r>
            <a:rPr lang="ko-KR" b="1" u="sng">
              <a:latin typeface="Gulim" panose="020B0600000101010101" pitchFamily="34" charset="-127"/>
              <a:ea typeface="Gulim" panose="020B0600000101010101" pitchFamily="34" charset="-127"/>
            </a:rPr>
            <a:t>방문 목적(‘방문 목적’ 란에 아래 해당 코드로 표시)</a:t>
          </a:r>
        </a:p>
        <a:p>
          <a:pPr algn="l"/>
          <a:r>
            <a:rPr lang="ko-KR" b="1">
              <a:latin typeface="Gulim" panose="020B0600000101010101" pitchFamily="34" charset="-127"/>
              <a:ea typeface="Gulim" panose="020B0600000101010101" pitchFamily="34" charset="-127"/>
            </a:rPr>
            <a:t>C = 클럽방문 (우선클럽 포함)
</a:t>
          </a:r>
        </a:p>
        <a:p>
          <a:pPr algn="l"/>
          <a:r>
            <a:rPr lang="ko-KR" b="1">
              <a:latin typeface="Gulim" panose="020B0600000101010101" pitchFamily="34" charset="-127"/>
              <a:ea typeface="Gulim" panose="020B0600000101010101" pitchFamily="34" charset="-127"/>
            </a:rPr>
            <a:t>O = 신생클럽 조직
</a:t>
          </a:r>
        </a:p>
        <a:p>
          <a:pPr algn="l"/>
          <a:r>
            <a:rPr lang="ko-KR" b="1">
              <a:latin typeface="Gulim" panose="020B0600000101010101" pitchFamily="34" charset="-127"/>
              <a:ea typeface="Gulim" panose="020B0600000101010101" pitchFamily="34" charset="-127"/>
            </a:rPr>
            <a:t>D = 지구 회의 또는 대회 (6월 30일 전후 60일 이내에 개최된 클럽임원 연수회 오리엔테이션 포함)</a:t>
          </a:r>
        </a:p>
        <a:p>
          <a:pPr algn="l"/>
          <a:r>
            <a:rPr lang="ko-KR" b="1">
              <a:latin typeface="Gulim" panose="020B0600000101010101" pitchFamily="34" charset="-127"/>
              <a:ea typeface="Gulim" panose="020B0600000101010101" pitchFamily="34" charset="-127"/>
            </a:rPr>
            <a:t>M = 복합지구 회의 또는 대회</a:t>
          </a:r>
        </a:p>
        <a:p>
          <a:pPr algn="l"/>
          <a:r>
            <a:rPr lang="ko-KR" b="1">
              <a:latin typeface="Gulim" panose="020B0600000101010101" pitchFamily="34" charset="-127"/>
              <a:ea typeface="Gulim" panose="020B0600000101010101" pitchFamily="34" charset="-127"/>
            </a:rPr>
            <a:t>EO = 국제회장 또는 국제부회장의 지구 또는 클럽 회의 방문</a:t>
          </a:r>
          <a:r>
            <a:rPr lang="ko-KR" sz="1500" b="1" baseline="0">
              <a:latin typeface="Gulim" panose="020B0600000101010101" pitchFamily="34" charset="-127"/>
              <a:ea typeface="Gulim" panose="020B0600000101010101" pitchFamily="34" charset="-127"/>
              <a:cs typeface="Times New Roman" panose="02020603050405020304" pitchFamily="18" charset="0"/>
            </a:rPr>
            <a:t>   </a:t>
          </a:r>
        </a:p>
      </xdr:txBody>
    </xdr:sp>
    <xdr:clientData/>
  </xdr:twoCellAnchor>
  <xdr:twoCellAnchor>
    <xdr:from>
      <xdr:col>0</xdr:col>
      <xdr:colOff>222663</xdr:colOff>
      <xdr:row>0</xdr:row>
      <xdr:rowOff>148442</xdr:rowOff>
    </xdr:from>
    <xdr:to>
      <xdr:col>0</xdr:col>
      <xdr:colOff>1510393</xdr:colOff>
      <xdr:row>4</xdr:row>
      <xdr:rowOff>160282</xdr:rowOff>
    </xdr:to>
    <xdr:pic>
      <xdr:nvPicPr>
        <xdr:cNvPr id="3" name="Picture 2" descr="http://intranet.lionsclubs.local/public_relations/documents/LCI_emblem_K_small.jp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2663" y="148442"/>
          <a:ext cx="1287730" cy="11684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952500</xdr:colOff>
      <xdr:row>6</xdr:row>
      <xdr:rowOff>198437</xdr:rowOff>
    </xdr:from>
    <xdr:to>
      <xdr:col>12</xdr:col>
      <xdr:colOff>1102178</xdr:colOff>
      <xdr:row>10</xdr:row>
      <xdr:rowOff>244929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CEA8DE49-D5EE-431F-8733-0389BBB63F8F}"/>
            </a:ext>
          </a:extLst>
        </xdr:cNvPr>
        <xdr:cNvSpPr txBox="1"/>
      </xdr:nvSpPr>
      <xdr:spPr>
        <a:xfrm>
          <a:off x="14478000" y="1858508"/>
          <a:ext cx="6109607" cy="1257528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91440" tIns="0" rIns="0" bIns="0" rtlCol="0" anchor="ctr"/>
        <a:lstStyle/>
        <a:p>
          <a:pPr algn="l"/>
          <a:r>
            <a:rPr lang="ko-KR" sz="1500" b="1" u="sng">
              <a:solidFill>
                <a:sysClr val="windowText" lastClr="000000"/>
              </a:solidFill>
              <a:latin typeface="Gulim" panose="020B0600000101010101" pitchFamily="34" charset="-127"/>
              <a:ea typeface="Gulim" panose="020B0600000101010101" pitchFamily="34" charset="-127"/>
              <a:cs typeface="Times New Roman" panose="02020603050405020304" pitchFamily="18" charset="0"/>
            </a:rPr>
            <a:t>클럽 상태</a:t>
          </a:r>
          <a:r>
            <a:rPr lang="ko-KR" sz="1500" b="1" u="sng" baseline="0">
              <a:solidFill>
                <a:sysClr val="windowText" lastClr="000000"/>
              </a:solidFill>
              <a:latin typeface="Gulim" panose="020B0600000101010101" pitchFamily="34" charset="-127"/>
              <a:ea typeface="Gulim" panose="020B0600000101010101" pitchFamily="34" charset="-127"/>
              <a:cs typeface="Times New Roman" panose="02020603050405020304" pitchFamily="18" charset="0"/>
            </a:rPr>
            <a:t> (‘클럽 상태’란에 아래 해당 코드로 표시</a:t>
          </a:r>
          <a:r>
            <a:rPr lang="ko-KR" sz="1500" b="1" u="sng">
              <a:solidFill>
                <a:sysClr val="windowText" lastClr="000000"/>
              </a:solidFill>
              <a:latin typeface="Gulim" panose="020B0600000101010101" pitchFamily="34" charset="-127"/>
              <a:ea typeface="Gulim" panose="020B0600000101010101" pitchFamily="34" charset="-127"/>
              <a:cs typeface="Times New Roman" panose="02020603050405020304" pitchFamily="18" charset="0"/>
            </a:rPr>
            <a:t>)</a:t>
          </a:r>
        </a:p>
        <a:p>
          <a:pPr algn="l"/>
          <a:r>
            <a:rPr lang="ko-KR" sz="1500" b="1" baseline="0">
              <a:solidFill>
                <a:sysClr val="windowText" lastClr="000000"/>
              </a:solidFill>
              <a:latin typeface="Gulim" panose="020B0600000101010101" pitchFamily="34" charset="-127"/>
              <a:ea typeface="Gulim" panose="020B0600000101010101" pitchFamily="34" charset="-127"/>
              <a:cs typeface="Times New Roman" panose="02020603050405020304" pitchFamily="18" charset="0"/>
            </a:rPr>
            <a:t>1 = 취소/스태터스 쿼 상태 클럽</a:t>
          </a:r>
        </a:p>
        <a:p>
          <a:pPr algn="l"/>
          <a:r>
            <a:rPr lang="ko-KR" sz="1500" b="1">
              <a:solidFill>
                <a:sysClr val="windowText" lastClr="000000"/>
              </a:solidFill>
              <a:latin typeface="Gulim" panose="020B0600000101010101" pitchFamily="34" charset="-127"/>
              <a:ea typeface="Gulim" panose="020B0600000101010101" pitchFamily="34" charset="-127"/>
              <a:cs typeface="Times New Roman" panose="02020603050405020304" pitchFamily="18" charset="0"/>
            </a:rPr>
            <a:t>2 </a:t>
          </a:r>
          <a:r>
            <a:rPr lang="ko-KR" sz="1500" b="1" baseline="0">
              <a:solidFill>
                <a:sysClr val="windowText" lastClr="000000"/>
              </a:solidFill>
              <a:latin typeface="Gulim" panose="020B0600000101010101" pitchFamily="34" charset="-127"/>
              <a:ea typeface="Gulim" panose="020B0600000101010101" pitchFamily="34" charset="-127"/>
              <a:cs typeface="Times New Roman" panose="02020603050405020304" pitchFamily="18" charset="0"/>
            </a:rPr>
            <a:t>= 개선이 필요한 클럽</a:t>
          </a:r>
        </a:p>
        <a:p>
          <a:pPr algn="l"/>
          <a:r>
            <a:rPr lang="ko-KR" sz="1500" b="1" baseline="0">
              <a:solidFill>
                <a:sysClr val="windowText" lastClr="000000"/>
              </a:solidFill>
              <a:latin typeface="Gulim" panose="020B0600000101010101" pitchFamily="34" charset="-127"/>
              <a:ea typeface="Gulim" panose="020B0600000101010101" pitchFamily="34" charset="-127"/>
              <a:cs typeface="Times New Roman" panose="02020603050405020304" pitchFamily="18" charset="0"/>
            </a:rPr>
            <a:t>3 = 평균 클럽</a:t>
          </a:r>
        </a:p>
        <a:p>
          <a:pPr algn="l"/>
          <a:r>
            <a:rPr lang="ko-KR" sz="1500" b="1" baseline="0">
              <a:solidFill>
                <a:sysClr val="windowText" lastClr="000000"/>
              </a:solidFill>
              <a:latin typeface="Gulim" panose="020B0600000101010101" pitchFamily="34" charset="-127"/>
              <a:ea typeface="Gulim" panose="020B0600000101010101" pitchFamily="34" charset="-127"/>
              <a:cs typeface="Times New Roman" panose="02020603050405020304" pitchFamily="18" charset="0"/>
            </a:rPr>
            <a:t>4 = 우수 클럽</a:t>
          </a:r>
        </a:p>
      </xdr:txBody>
    </xdr:sp>
    <xdr:clientData/>
  </xdr:twoCellAnchor>
  <xdr:twoCellAnchor>
    <xdr:from>
      <xdr:col>12</xdr:col>
      <xdr:colOff>40821</xdr:colOff>
      <xdr:row>38</xdr:row>
      <xdr:rowOff>19050</xdr:rowOff>
    </xdr:from>
    <xdr:to>
      <xdr:col>12</xdr:col>
      <xdr:colOff>876300</xdr:colOff>
      <xdr:row>41</xdr:row>
      <xdr:rowOff>220438</xdr:rowOff>
    </xdr:to>
    <xdr:cxnSp macro="">
      <xdr:nvCxnSpPr>
        <xdr:cNvPr id="6" name="Straight Arrow Connector 5">
          <a:extLst>
            <a:ext uri="{FF2B5EF4-FFF2-40B4-BE49-F238E27FC236}">
              <a16:creationId xmlns:a16="http://schemas.microsoft.com/office/drawing/2014/main" id="{D14DAF88-2761-4F10-9C4A-408D7C975198}"/>
            </a:ext>
          </a:extLst>
        </xdr:cNvPr>
        <xdr:cNvCxnSpPr/>
      </xdr:nvCxnSpPr>
      <xdr:spPr>
        <a:xfrm flipV="1">
          <a:off x="19357521" y="12192000"/>
          <a:ext cx="835479" cy="1172938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lionsclubs.org/ko/resources-for-members/resource-center/exchange-rate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56"/>
  <sheetViews>
    <sheetView showGridLines="0" tabSelected="1" zoomScale="60" zoomScaleNormal="60" zoomScaleSheetLayoutView="40" workbookViewId="0"/>
  </sheetViews>
  <sheetFormatPr defaultColWidth="8.85546875" defaultRowHeight="18.75" x14ac:dyDescent="0.3"/>
  <cols>
    <col min="1" max="1" width="22.85546875" style="1" customWidth="1"/>
    <col min="2" max="2" width="83.5703125" style="1" customWidth="1"/>
    <col min="3" max="3" width="11.7109375" style="1" customWidth="1"/>
    <col min="4" max="4" width="9.28515625" style="2" customWidth="1"/>
    <col min="5" max="5" width="20.42578125" style="1" customWidth="1"/>
    <col min="6" max="6" width="21.5703125" style="1" customWidth="1"/>
    <col min="7" max="8" width="20.42578125" style="1" customWidth="1"/>
    <col min="9" max="9" width="20.7109375" style="1" customWidth="1"/>
    <col min="10" max="10" width="21.140625" style="1" customWidth="1"/>
    <col min="11" max="11" width="25.5703125" style="10" customWidth="1"/>
    <col min="12" max="12" width="23.42578125" style="10" customWidth="1"/>
    <col min="13" max="13" width="20.42578125" style="1" customWidth="1"/>
    <col min="14" max="17" width="8.85546875" style="1"/>
    <col min="18" max="18" width="37.7109375" style="1" customWidth="1"/>
    <col min="19" max="16384" width="8.85546875" style="1"/>
  </cols>
  <sheetData>
    <row r="1" spans="1:13" s="23" customFormat="1" ht="13.5" x14ac:dyDescent="0.15">
      <c r="A1" s="45"/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</row>
    <row r="2" spans="1:13" s="23" customFormat="1" ht="25.5" x14ac:dyDescent="0.25">
      <c r="B2" s="158" t="s">
        <v>0</v>
      </c>
      <c r="C2" s="158"/>
      <c r="D2" s="158"/>
      <c r="E2" s="158"/>
      <c r="F2" s="158"/>
      <c r="G2" s="158"/>
      <c r="H2" s="158"/>
      <c r="K2" s="46"/>
      <c r="L2" s="46"/>
      <c r="M2" s="47"/>
    </row>
    <row r="3" spans="1:13" s="23" customFormat="1" ht="22.5" customHeight="1" x14ac:dyDescent="0.2">
      <c r="A3" s="48"/>
      <c r="B3" s="159" t="s">
        <v>1</v>
      </c>
      <c r="C3" s="159"/>
      <c r="D3" s="159"/>
      <c r="E3" s="159"/>
      <c r="F3" s="159"/>
      <c r="G3" s="159"/>
      <c r="H3" s="159"/>
      <c r="I3" s="50"/>
      <c r="K3" s="46"/>
      <c r="L3" s="46"/>
      <c r="M3" s="47"/>
    </row>
    <row r="4" spans="1:13" s="23" customFormat="1" ht="24" x14ac:dyDescent="0.25">
      <c r="A4" s="48"/>
      <c r="D4" s="51"/>
      <c r="E4" s="52"/>
      <c r="G4" s="52"/>
      <c r="H4" s="52"/>
      <c r="I4" s="52"/>
      <c r="J4" s="53"/>
      <c r="K4" s="46"/>
      <c r="L4" s="46"/>
      <c r="M4" s="47"/>
    </row>
    <row r="5" spans="1:13" s="23" customFormat="1" ht="20.25" customHeight="1" x14ac:dyDescent="0.2">
      <c r="A5" s="48"/>
      <c r="B5" s="53"/>
      <c r="D5" s="54"/>
      <c r="H5" s="53"/>
      <c r="I5" s="53"/>
      <c r="K5" s="46"/>
      <c r="L5" s="46"/>
      <c r="M5" s="47"/>
    </row>
    <row r="6" spans="1:13" s="24" customFormat="1" ht="17.25" x14ac:dyDescent="0.2">
      <c r="A6" s="137"/>
      <c r="D6" s="55"/>
      <c r="K6" s="45"/>
      <c r="L6" s="45"/>
      <c r="M6" s="56"/>
    </row>
    <row r="7" spans="1:13" s="24" customFormat="1" x14ac:dyDescent="0.2">
      <c r="A7" s="57" t="s">
        <v>2</v>
      </c>
      <c r="B7" s="25"/>
      <c r="D7" s="55"/>
      <c r="E7" s="162"/>
      <c r="F7" s="162"/>
      <c r="G7" s="162"/>
      <c r="H7" s="162"/>
      <c r="I7" s="55"/>
      <c r="K7" s="45"/>
      <c r="L7" s="45"/>
      <c r="M7" s="56"/>
    </row>
    <row r="8" spans="1:13" s="24" customFormat="1" ht="23.25" customHeight="1" x14ac:dyDescent="0.2">
      <c r="A8" s="58"/>
      <c r="B8" s="59" t="s">
        <v>3</v>
      </c>
      <c r="D8" s="55"/>
      <c r="E8" s="166" t="s">
        <v>54</v>
      </c>
      <c r="F8" s="166"/>
      <c r="G8" s="166"/>
      <c r="H8" s="166"/>
      <c r="K8" s="45"/>
      <c r="L8" s="45"/>
      <c r="M8" s="56"/>
    </row>
    <row r="9" spans="1:13" s="24" customFormat="1" ht="18.75" customHeight="1" x14ac:dyDescent="0.2">
      <c r="D9" s="55"/>
      <c r="M9" s="56"/>
    </row>
    <row r="10" spans="1:13" s="24" customFormat="1" ht="32.25" customHeight="1" x14ac:dyDescent="0.2">
      <c r="A10" s="57" t="s">
        <v>4</v>
      </c>
      <c r="B10" s="44" t="s">
        <v>5</v>
      </c>
      <c r="D10" s="60"/>
      <c r="E10" s="57" t="s">
        <v>6</v>
      </c>
      <c r="F10" s="26"/>
      <c r="G10" s="57" t="s">
        <v>7</v>
      </c>
      <c r="H10" s="27"/>
      <c r="I10" s="61"/>
      <c r="J10" s="152"/>
      <c r="K10" s="152"/>
      <c r="L10" s="62"/>
      <c r="M10" s="56"/>
    </row>
    <row r="11" spans="1:13" s="24" customFormat="1" ht="21.4" customHeight="1" x14ac:dyDescent="0.2">
      <c r="A11" s="57"/>
      <c r="B11" s="63" t="s">
        <v>8</v>
      </c>
      <c r="D11" s="55"/>
      <c r="K11" s="45"/>
      <c r="L11" s="45"/>
      <c r="M11" s="56"/>
    </row>
    <row r="12" spans="1:13" s="24" customFormat="1" ht="11.25" customHeight="1" x14ac:dyDescent="0.2">
      <c r="A12" s="57"/>
      <c r="B12" s="64"/>
      <c r="D12" s="55"/>
      <c r="K12" s="45"/>
      <c r="L12" s="45"/>
      <c r="M12" s="56"/>
    </row>
    <row r="13" spans="1:13" s="24" customFormat="1" ht="11.25" customHeight="1" x14ac:dyDescent="0.2">
      <c r="A13" s="57"/>
      <c r="B13" s="64"/>
      <c r="D13" s="55"/>
      <c r="K13" s="45"/>
      <c r="L13" s="45"/>
      <c r="M13" s="56"/>
    </row>
    <row r="14" spans="1:13" s="24" customFormat="1" ht="11.25" customHeight="1" thickBot="1" x14ac:dyDescent="0.25">
      <c r="A14" s="57"/>
      <c r="B14" s="64"/>
      <c r="D14" s="55"/>
      <c r="K14" s="45"/>
      <c r="L14" s="45"/>
      <c r="M14" s="56"/>
    </row>
    <row r="15" spans="1:13" s="24" customFormat="1" ht="24.95" customHeight="1" thickBot="1" x14ac:dyDescent="0.25">
      <c r="A15" s="56"/>
      <c r="B15" s="56"/>
      <c r="C15" s="56"/>
      <c r="D15" s="88"/>
      <c r="E15" s="163" t="s">
        <v>9</v>
      </c>
      <c r="F15" s="164"/>
      <c r="G15" s="164"/>
      <c r="H15" s="165"/>
      <c r="I15" s="153" t="s">
        <v>10</v>
      </c>
      <c r="J15" s="154"/>
      <c r="K15" s="155"/>
      <c r="L15" s="49"/>
      <c r="M15" s="65"/>
    </row>
    <row r="16" spans="1:13" s="24" customFormat="1" ht="57.95" customHeight="1" x14ac:dyDescent="0.15">
      <c r="A16" s="138" t="s">
        <v>11</v>
      </c>
      <c r="B16" s="66" t="s">
        <v>12</v>
      </c>
      <c r="C16" s="66" t="s">
        <v>13</v>
      </c>
      <c r="D16" s="66" t="s">
        <v>14</v>
      </c>
      <c r="E16" s="66" t="s">
        <v>15</v>
      </c>
      <c r="F16" s="66" t="s">
        <v>16</v>
      </c>
      <c r="G16" s="66" t="s">
        <v>17</v>
      </c>
      <c r="H16" s="66" t="s">
        <v>18</v>
      </c>
      <c r="I16" s="66" t="s">
        <v>19</v>
      </c>
      <c r="J16" s="66" t="s">
        <v>20</v>
      </c>
      <c r="K16" s="66" t="s">
        <v>55</v>
      </c>
      <c r="L16" s="66" t="s">
        <v>21</v>
      </c>
      <c r="M16" s="67" t="s">
        <v>22</v>
      </c>
    </row>
    <row r="17" spans="1:13" s="4" customFormat="1" ht="24.95" customHeight="1" x14ac:dyDescent="0.3">
      <c r="A17" s="11"/>
      <c r="B17" s="5"/>
      <c r="C17" s="7"/>
      <c r="D17" s="20"/>
      <c r="E17" s="140"/>
      <c r="F17" s="140"/>
      <c r="G17" s="140"/>
      <c r="H17" s="140"/>
      <c r="I17" s="17"/>
      <c r="J17" s="17"/>
      <c r="K17" s="13">
        <f t="shared" ref="K17:K37" si="0">IF(I17&gt;0,I17*0.5,IF(J17&gt;0,J17*0.31,0))*$K$40</f>
        <v>0</v>
      </c>
      <c r="L17" s="13">
        <f>SUM(E17:H17)+K17</f>
        <v>0</v>
      </c>
      <c r="M17" s="15">
        <f t="shared" ref="M17:M38" si="1">+(SUM(E17:H17)/$K$40)+K17/$K$40</f>
        <v>0</v>
      </c>
    </row>
    <row r="18" spans="1:13" s="6" customFormat="1" ht="24.95" customHeight="1" x14ac:dyDescent="0.3">
      <c r="A18" s="11"/>
      <c r="B18" s="5"/>
      <c r="C18" s="7"/>
      <c r="D18" s="20"/>
      <c r="E18" s="140"/>
      <c r="F18" s="140"/>
      <c r="G18" s="140"/>
      <c r="H18" s="140"/>
      <c r="I18" s="17"/>
      <c r="J18" s="17"/>
      <c r="K18" s="13">
        <f t="shared" si="0"/>
        <v>0</v>
      </c>
      <c r="L18" s="13">
        <f t="shared" ref="L18:L38" si="2">SUM(E18:H18)+K18</f>
        <v>0</v>
      </c>
      <c r="M18" s="15">
        <f t="shared" si="1"/>
        <v>0</v>
      </c>
    </row>
    <row r="19" spans="1:13" s="6" customFormat="1" ht="25.35" customHeight="1" x14ac:dyDescent="0.3">
      <c r="A19" s="11"/>
      <c r="B19" s="5"/>
      <c r="C19" s="7"/>
      <c r="D19" s="20"/>
      <c r="E19" s="140"/>
      <c r="F19" s="140"/>
      <c r="G19" s="140"/>
      <c r="H19" s="140"/>
      <c r="I19" s="17"/>
      <c r="J19" s="17"/>
      <c r="K19" s="13">
        <f t="shared" si="0"/>
        <v>0</v>
      </c>
      <c r="L19" s="13">
        <f t="shared" si="2"/>
        <v>0</v>
      </c>
      <c r="M19" s="15">
        <f t="shared" si="1"/>
        <v>0</v>
      </c>
    </row>
    <row r="20" spans="1:13" s="6" customFormat="1" ht="25.35" customHeight="1" x14ac:dyDescent="0.3">
      <c r="A20" s="11"/>
      <c r="B20" s="5"/>
      <c r="C20" s="7"/>
      <c r="D20" s="20"/>
      <c r="E20" s="140"/>
      <c r="F20" s="140"/>
      <c r="G20" s="140"/>
      <c r="H20" s="140"/>
      <c r="I20" s="17"/>
      <c r="J20" s="17"/>
      <c r="K20" s="13">
        <f t="shared" si="0"/>
        <v>0</v>
      </c>
      <c r="L20" s="13">
        <f t="shared" si="2"/>
        <v>0</v>
      </c>
      <c r="M20" s="15">
        <f t="shared" si="1"/>
        <v>0</v>
      </c>
    </row>
    <row r="21" spans="1:13" s="6" customFormat="1" ht="25.35" customHeight="1" x14ac:dyDescent="0.3">
      <c r="A21" s="11"/>
      <c r="B21" s="5"/>
      <c r="C21" s="7"/>
      <c r="D21" s="20"/>
      <c r="E21" s="140"/>
      <c r="F21" s="140"/>
      <c r="G21" s="140"/>
      <c r="H21" s="140"/>
      <c r="I21" s="17"/>
      <c r="J21" s="17"/>
      <c r="K21" s="13">
        <f t="shared" si="0"/>
        <v>0</v>
      </c>
      <c r="L21" s="13">
        <f t="shared" si="2"/>
        <v>0</v>
      </c>
      <c r="M21" s="15">
        <f t="shared" si="1"/>
        <v>0</v>
      </c>
    </row>
    <row r="22" spans="1:13" s="6" customFormat="1" ht="25.35" customHeight="1" x14ac:dyDescent="0.3">
      <c r="A22" s="11"/>
      <c r="B22" s="5"/>
      <c r="C22" s="7"/>
      <c r="D22" s="20"/>
      <c r="E22" s="141"/>
      <c r="F22" s="141"/>
      <c r="G22" s="141"/>
      <c r="H22" s="141"/>
      <c r="I22" s="17"/>
      <c r="J22" s="17"/>
      <c r="K22" s="13">
        <f t="shared" si="0"/>
        <v>0</v>
      </c>
      <c r="L22" s="13">
        <f t="shared" si="2"/>
        <v>0</v>
      </c>
      <c r="M22" s="15">
        <f t="shared" si="1"/>
        <v>0</v>
      </c>
    </row>
    <row r="23" spans="1:13" s="6" customFormat="1" ht="25.35" customHeight="1" x14ac:dyDescent="0.3">
      <c r="A23" s="11"/>
      <c r="B23" s="5"/>
      <c r="C23" s="7"/>
      <c r="D23" s="20"/>
      <c r="E23" s="141"/>
      <c r="F23" s="141"/>
      <c r="G23" s="141"/>
      <c r="H23" s="141"/>
      <c r="I23" s="17"/>
      <c r="J23" s="17"/>
      <c r="K23" s="13">
        <f t="shared" si="0"/>
        <v>0</v>
      </c>
      <c r="L23" s="13">
        <f t="shared" si="2"/>
        <v>0</v>
      </c>
      <c r="M23" s="15">
        <f t="shared" si="1"/>
        <v>0</v>
      </c>
    </row>
    <row r="24" spans="1:13" s="6" customFormat="1" ht="25.35" customHeight="1" x14ac:dyDescent="0.3">
      <c r="A24" s="11"/>
      <c r="B24" s="5"/>
      <c r="C24" s="7"/>
      <c r="D24" s="20"/>
      <c r="E24" s="141"/>
      <c r="F24" s="141"/>
      <c r="G24" s="141"/>
      <c r="H24" s="141"/>
      <c r="I24" s="17"/>
      <c r="J24" s="17"/>
      <c r="K24" s="13">
        <f t="shared" si="0"/>
        <v>0</v>
      </c>
      <c r="L24" s="13">
        <f t="shared" si="2"/>
        <v>0</v>
      </c>
      <c r="M24" s="15">
        <f t="shared" si="1"/>
        <v>0</v>
      </c>
    </row>
    <row r="25" spans="1:13" s="6" customFormat="1" ht="25.35" customHeight="1" x14ac:dyDescent="0.3">
      <c r="A25" s="11"/>
      <c r="B25" s="5"/>
      <c r="C25" s="7"/>
      <c r="D25" s="20"/>
      <c r="E25" s="141"/>
      <c r="F25" s="141"/>
      <c r="G25" s="141"/>
      <c r="H25" s="141"/>
      <c r="I25" s="17"/>
      <c r="J25" s="17"/>
      <c r="K25" s="13">
        <f t="shared" si="0"/>
        <v>0</v>
      </c>
      <c r="L25" s="13">
        <f t="shared" si="2"/>
        <v>0</v>
      </c>
      <c r="M25" s="15">
        <f t="shared" si="1"/>
        <v>0</v>
      </c>
    </row>
    <row r="26" spans="1:13" s="6" customFormat="1" ht="25.35" customHeight="1" x14ac:dyDescent="0.3">
      <c r="A26" s="11"/>
      <c r="B26" s="5"/>
      <c r="C26" s="7"/>
      <c r="D26" s="20"/>
      <c r="E26" s="141"/>
      <c r="F26" s="141"/>
      <c r="G26" s="141"/>
      <c r="H26" s="141"/>
      <c r="I26" s="17"/>
      <c r="J26" s="17"/>
      <c r="K26" s="13">
        <f t="shared" si="0"/>
        <v>0</v>
      </c>
      <c r="L26" s="13">
        <f t="shared" si="2"/>
        <v>0</v>
      </c>
      <c r="M26" s="15">
        <f t="shared" si="1"/>
        <v>0</v>
      </c>
    </row>
    <row r="27" spans="1:13" s="6" customFormat="1" ht="25.35" customHeight="1" x14ac:dyDescent="0.3">
      <c r="A27" s="11"/>
      <c r="B27" s="5"/>
      <c r="C27" s="7"/>
      <c r="D27" s="20"/>
      <c r="E27" s="141"/>
      <c r="F27" s="141"/>
      <c r="G27" s="141"/>
      <c r="H27" s="141"/>
      <c r="I27" s="17"/>
      <c r="J27" s="17"/>
      <c r="K27" s="13">
        <f t="shared" si="0"/>
        <v>0</v>
      </c>
      <c r="L27" s="13">
        <f t="shared" si="2"/>
        <v>0</v>
      </c>
      <c r="M27" s="15">
        <f t="shared" si="1"/>
        <v>0</v>
      </c>
    </row>
    <row r="28" spans="1:13" s="6" customFormat="1" ht="25.35" customHeight="1" x14ac:dyDescent="0.3">
      <c r="A28" s="11"/>
      <c r="B28" s="5"/>
      <c r="C28" s="7"/>
      <c r="D28" s="20"/>
      <c r="E28" s="141"/>
      <c r="F28" s="141"/>
      <c r="G28" s="141"/>
      <c r="H28" s="141"/>
      <c r="I28" s="17"/>
      <c r="J28" s="17"/>
      <c r="K28" s="13">
        <f t="shared" si="0"/>
        <v>0</v>
      </c>
      <c r="L28" s="13">
        <f t="shared" si="2"/>
        <v>0</v>
      </c>
      <c r="M28" s="15">
        <f t="shared" si="1"/>
        <v>0</v>
      </c>
    </row>
    <row r="29" spans="1:13" s="6" customFormat="1" ht="25.35" customHeight="1" x14ac:dyDescent="0.3">
      <c r="A29" s="11"/>
      <c r="B29" s="5"/>
      <c r="C29" s="7"/>
      <c r="D29" s="20"/>
      <c r="E29" s="141"/>
      <c r="F29" s="141"/>
      <c r="G29" s="141"/>
      <c r="H29" s="141"/>
      <c r="I29" s="17"/>
      <c r="J29" s="17"/>
      <c r="K29" s="13">
        <f t="shared" si="0"/>
        <v>0</v>
      </c>
      <c r="L29" s="13">
        <f t="shared" si="2"/>
        <v>0</v>
      </c>
      <c r="M29" s="15">
        <f t="shared" si="1"/>
        <v>0</v>
      </c>
    </row>
    <row r="30" spans="1:13" s="6" customFormat="1" ht="25.35" customHeight="1" x14ac:dyDescent="0.3">
      <c r="A30" s="11"/>
      <c r="B30" s="5"/>
      <c r="C30" s="7"/>
      <c r="D30" s="20"/>
      <c r="E30" s="141"/>
      <c r="F30" s="141"/>
      <c r="G30" s="141"/>
      <c r="H30" s="141"/>
      <c r="I30" s="17"/>
      <c r="J30" s="17"/>
      <c r="K30" s="13">
        <f t="shared" si="0"/>
        <v>0</v>
      </c>
      <c r="L30" s="13">
        <f t="shared" si="2"/>
        <v>0</v>
      </c>
      <c r="M30" s="15">
        <f t="shared" si="1"/>
        <v>0</v>
      </c>
    </row>
    <row r="31" spans="1:13" s="6" customFormat="1" ht="25.35" customHeight="1" x14ac:dyDescent="0.3">
      <c r="A31" s="11"/>
      <c r="B31" s="5"/>
      <c r="C31" s="7"/>
      <c r="D31" s="20"/>
      <c r="E31" s="141"/>
      <c r="F31" s="141"/>
      <c r="G31" s="141"/>
      <c r="H31" s="141"/>
      <c r="I31" s="17"/>
      <c r="J31" s="17"/>
      <c r="K31" s="13">
        <f t="shared" si="0"/>
        <v>0</v>
      </c>
      <c r="L31" s="13">
        <f t="shared" si="2"/>
        <v>0</v>
      </c>
      <c r="M31" s="15">
        <f t="shared" si="1"/>
        <v>0</v>
      </c>
    </row>
    <row r="32" spans="1:13" s="6" customFormat="1" ht="25.35" customHeight="1" x14ac:dyDescent="0.3">
      <c r="A32" s="11"/>
      <c r="B32" s="5"/>
      <c r="C32" s="7"/>
      <c r="D32" s="20"/>
      <c r="E32" s="141"/>
      <c r="F32" s="141"/>
      <c r="G32" s="141"/>
      <c r="H32" s="141"/>
      <c r="I32" s="17"/>
      <c r="J32" s="17"/>
      <c r="K32" s="13">
        <f t="shared" si="0"/>
        <v>0</v>
      </c>
      <c r="L32" s="13">
        <f t="shared" si="2"/>
        <v>0</v>
      </c>
      <c r="M32" s="15">
        <f t="shared" si="1"/>
        <v>0</v>
      </c>
    </row>
    <row r="33" spans="1:13" s="6" customFormat="1" ht="25.35" customHeight="1" x14ac:dyDescent="0.3">
      <c r="A33" s="11"/>
      <c r="B33" s="5"/>
      <c r="C33" s="7"/>
      <c r="D33" s="20"/>
      <c r="E33" s="141"/>
      <c r="F33" s="141"/>
      <c r="G33" s="141"/>
      <c r="H33" s="141"/>
      <c r="I33" s="17"/>
      <c r="J33" s="17"/>
      <c r="K33" s="13">
        <f t="shared" si="0"/>
        <v>0</v>
      </c>
      <c r="L33" s="13">
        <f t="shared" si="2"/>
        <v>0</v>
      </c>
      <c r="M33" s="15">
        <f t="shared" si="1"/>
        <v>0</v>
      </c>
    </row>
    <row r="34" spans="1:13" s="6" customFormat="1" ht="25.35" customHeight="1" x14ac:dyDescent="0.3">
      <c r="A34" s="11"/>
      <c r="B34" s="5"/>
      <c r="C34" s="7"/>
      <c r="D34" s="20"/>
      <c r="E34" s="141"/>
      <c r="F34" s="141"/>
      <c r="G34" s="141"/>
      <c r="H34" s="141"/>
      <c r="I34" s="17"/>
      <c r="J34" s="17"/>
      <c r="K34" s="13">
        <f t="shared" si="0"/>
        <v>0</v>
      </c>
      <c r="L34" s="13">
        <f t="shared" si="2"/>
        <v>0</v>
      </c>
      <c r="M34" s="15">
        <f t="shared" si="1"/>
        <v>0</v>
      </c>
    </row>
    <row r="35" spans="1:13" s="6" customFormat="1" ht="25.35" customHeight="1" x14ac:dyDescent="0.3">
      <c r="A35" s="11"/>
      <c r="B35" s="5"/>
      <c r="C35" s="7"/>
      <c r="D35" s="20"/>
      <c r="E35" s="141"/>
      <c r="F35" s="141"/>
      <c r="G35" s="141"/>
      <c r="H35" s="141"/>
      <c r="I35" s="17"/>
      <c r="J35" s="17"/>
      <c r="K35" s="13">
        <f t="shared" si="0"/>
        <v>0</v>
      </c>
      <c r="L35" s="13">
        <f t="shared" si="2"/>
        <v>0</v>
      </c>
      <c r="M35" s="15">
        <f t="shared" si="1"/>
        <v>0</v>
      </c>
    </row>
    <row r="36" spans="1:13" s="6" customFormat="1" ht="25.35" customHeight="1" x14ac:dyDescent="0.3">
      <c r="A36" s="11"/>
      <c r="B36" s="5"/>
      <c r="C36" s="7"/>
      <c r="D36" s="20"/>
      <c r="E36" s="141"/>
      <c r="F36" s="141"/>
      <c r="G36" s="141"/>
      <c r="H36" s="141"/>
      <c r="I36" s="17"/>
      <c r="J36" s="17"/>
      <c r="K36" s="13">
        <f t="shared" si="0"/>
        <v>0</v>
      </c>
      <c r="L36" s="13">
        <f t="shared" si="2"/>
        <v>0</v>
      </c>
      <c r="M36" s="15">
        <f t="shared" si="1"/>
        <v>0</v>
      </c>
    </row>
    <row r="37" spans="1:13" s="6" customFormat="1" ht="25.35" customHeight="1" thickBot="1" x14ac:dyDescent="0.35">
      <c r="A37" s="12"/>
      <c r="B37" s="8"/>
      <c r="C37" s="9"/>
      <c r="D37" s="9"/>
      <c r="E37" s="142"/>
      <c r="F37" s="142"/>
      <c r="G37" s="142"/>
      <c r="H37" s="142"/>
      <c r="I37" s="18"/>
      <c r="J37" s="18"/>
      <c r="K37" s="14">
        <f t="shared" si="0"/>
        <v>0</v>
      </c>
      <c r="L37" s="14">
        <f t="shared" si="2"/>
        <v>0</v>
      </c>
      <c r="M37" s="16">
        <f t="shared" si="1"/>
        <v>0</v>
      </c>
    </row>
    <row r="38" spans="1:13" s="28" customFormat="1" ht="25.35" customHeight="1" thickTop="1" thickBot="1" x14ac:dyDescent="0.2">
      <c r="A38" s="68"/>
      <c r="B38" s="69" t="s">
        <v>23</v>
      </c>
      <c r="C38" s="69"/>
      <c r="D38" s="70"/>
      <c r="E38" s="144">
        <f>SUM(E15:E37)</f>
        <v>0</v>
      </c>
      <c r="F38" s="144">
        <f>SUM(F15:F37)</f>
        <v>0</v>
      </c>
      <c r="G38" s="144">
        <f>SUM(G15:G37)</f>
        <v>0</v>
      </c>
      <c r="H38" s="144">
        <f>SUM(H15:H37)</f>
        <v>0</v>
      </c>
      <c r="I38" s="145">
        <f>SUM(I17:I37)</f>
        <v>0</v>
      </c>
      <c r="J38" s="145">
        <f>SUM(J17:J37)</f>
        <v>0</v>
      </c>
      <c r="K38" s="146">
        <f>SUM(K17:K37)</f>
        <v>0</v>
      </c>
      <c r="L38" s="147">
        <f t="shared" si="2"/>
        <v>0</v>
      </c>
      <c r="M38" s="143">
        <f t="shared" si="1"/>
        <v>0</v>
      </c>
    </row>
    <row r="39" spans="1:13" s="28" customFormat="1" ht="25.35" customHeight="1" x14ac:dyDescent="0.2">
      <c r="A39" s="71"/>
      <c r="B39" s="71"/>
      <c r="C39" s="71"/>
      <c r="D39" s="72"/>
      <c r="E39" s="29"/>
      <c r="F39" s="29"/>
      <c r="G39" s="29"/>
      <c r="H39" s="73"/>
      <c r="I39" s="30"/>
      <c r="J39" s="31" t="s">
        <v>24</v>
      </c>
      <c r="K39" s="32"/>
      <c r="L39" s="33">
        <f>+L38</f>
        <v>0</v>
      </c>
      <c r="M39" s="34"/>
    </row>
    <row r="40" spans="1:13" s="28" customFormat="1" ht="25.35" customHeight="1" x14ac:dyDescent="0.3">
      <c r="A40" s="74"/>
      <c r="B40" s="156" t="s">
        <v>25</v>
      </c>
      <c r="C40" s="156"/>
      <c r="D40" s="156"/>
      <c r="E40" s="156"/>
      <c r="F40" s="156"/>
      <c r="G40" s="156"/>
      <c r="H40" s="75" t="s">
        <v>26</v>
      </c>
      <c r="I40" s="35" t="s">
        <v>27</v>
      </c>
      <c r="J40" s="43" t="s">
        <v>28</v>
      </c>
      <c r="K40" s="36">
        <v>1</v>
      </c>
      <c r="L40" s="76"/>
      <c r="M40" s="77"/>
    </row>
    <row r="41" spans="1:13" s="28" customFormat="1" ht="25.35" customHeight="1" x14ac:dyDescent="0.2">
      <c r="A41" s="71"/>
      <c r="B41" s="157" t="s">
        <v>29</v>
      </c>
      <c r="C41" s="157"/>
      <c r="D41" s="157"/>
      <c r="E41" s="157"/>
      <c r="F41" s="157"/>
      <c r="G41" s="157"/>
      <c r="H41" s="78"/>
      <c r="I41" s="79"/>
      <c r="J41" s="80"/>
      <c r="K41" s="81"/>
      <c r="L41" s="82"/>
      <c r="M41" s="34"/>
    </row>
    <row r="42" spans="1:13" s="38" customFormat="1" ht="25.35" customHeight="1" thickBot="1" x14ac:dyDescent="0.25">
      <c r="A42" s="83"/>
      <c r="B42" s="156"/>
      <c r="C42" s="156"/>
      <c r="D42" s="156"/>
      <c r="E42" s="156"/>
      <c r="F42" s="156"/>
      <c r="G42" s="156"/>
      <c r="H42" s="84"/>
      <c r="I42" s="85"/>
      <c r="J42" s="37" t="s">
        <v>30</v>
      </c>
      <c r="K42" s="86"/>
      <c r="L42" s="148">
        <f>+L39/K40</f>
        <v>0</v>
      </c>
      <c r="M42" s="87"/>
    </row>
    <row r="43" spans="1:13" s="39" customFormat="1" ht="11.85" customHeight="1" x14ac:dyDescent="0.2">
      <c r="A43" s="49"/>
      <c r="B43" s="49"/>
      <c r="C43" s="49"/>
      <c r="D43" s="88"/>
      <c r="F43" s="49"/>
      <c r="G43" s="49"/>
      <c r="H43" s="49"/>
      <c r="I43" s="89"/>
      <c r="J43" s="89"/>
      <c r="K43" s="89"/>
      <c r="L43" s="89"/>
      <c r="M43" s="40"/>
    </row>
    <row r="44" spans="1:13" s="41" customFormat="1" ht="25.35" customHeight="1" thickBot="1" x14ac:dyDescent="0.2">
      <c r="B44" s="160" t="s">
        <v>31</v>
      </c>
      <c r="C44" s="161"/>
      <c r="D44" s="161"/>
      <c r="E44" s="161"/>
      <c r="F44" s="161"/>
      <c r="G44" s="161"/>
    </row>
    <row r="45" spans="1:13" s="40" customFormat="1" ht="25.35" customHeight="1" thickBot="1" x14ac:dyDescent="0.25">
      <c r="D45" s="51"/>
      <c r="E45" s="23"/>
      <c r="G45" s="23"/>
      <c r="H45" s="149" t="s">
        <v>32</v>
      </c>
      <c r="I45" s="150"/>
      <c r="J45" s="150"/>
      <c r="K45" s="150"/>
      <c r="L45" s="150"/>
      <c r="M45" s="151"/>
    </row>
    <row r="46" spans="1:13" ht="25.9" customHeight="1" thickBot="1" x14ac:dyDescent="0.4">
      <c r="D46" s="90"/>
      <c r="E46" s="91"/>
      <c r="F46" s="92" t="s">
        <v>33</v>
      </c>
      <c r="G46" s="93"/>
      <c r="H46" s="94" t="s">
        <v>34</v>
      </c>
      <c r="I46" s="95"/>
      <c r="J46" s="96" t="s">
        <v>35</v>
      </c>
      <c r="K46" s="97" t="s">
        <v>36</v>
      </c>
      <c r="L46" s="97" t="s">
        <v>37</v>
      </c>
      <c r="M46" s="98" t="s">
        <v>38</v>
      </c>
    </row>
    <row r="47" spans="1:13" s="3" customFormat="1" ht="25.9" customHeight="1" x14ac:dyDescent="0.4">
      <c r="B47" s="19"/>
      <c r="D47" s="99"/>
      <c r="E47" s="139"/>
      <c r="F47" s="100" t="s">
        <v>39</v>
      </c>
      <c r="G47" s="101"/>
      <c r="H47" s="102" t="s">
        <v>40</v>
      </c>
      <c r="I47" s="103"/>
      <c r="J47" s="104">
        <v>2000</v>
      </c>
      <c r="K47" s="104">
        <v>521000</v>
      </c>
      <c r="L47" s="105"/>
      <c r="M47" s="106"/>
    </row>
    <row r="48" spans="1:13" s="3" customFormat="1" ht="25.9" customHeight="1" x14ac:dyDescent="0.4">
      <c r="B48" s="107" t="s">
        <v>41</v>
      </c>
      <c r="C48" s="108"/>
      <c r="D48" s="99"/>
      <c r="E48" s="108"/>
      <c r="F48" s="100" t="s">
        <v>42</v>
      </c>
      <c r="G48" s="109"/>
      <c r="H48" s="110" t="s">
        <v>43</v>
      </c>
      <c r="I48" s="111"/>
      <c r="J48" s="112">
        <v>2000</v>
      </c>
      <c r="K48" s="113">
        <v>522000</v>
      </c>
      <c r="L48" s="114"/>
      <c r="M48" s="115"/>
    </row>
    <row r="49" spans="1:13" s="3" customFormat="1" ht="25.9" customHeight="1" x14ac:dyDescent="0.4">
      <c r="B49" s="52"/>
      <c r="D49" s="99"/>
      <c r="F49" s="116" t="s">
        <v>44</v>
      </c>
      <c r="G49" s="109"/>
      <c r="H49" s="117" t="s">
        <v>45</v>
      </c>
      <c r="I49" s="118"/>
      <c r="J49" s="112">
        <v>2000</v>
      </c>
      <c r="K49" s="112">
        <v>523000</v>
      </c>
      <c r="L49" s="112"/>
      <c r="M49" s="101"/>
    </row>
    <row r="50" spans="1:13" s="3" customFormat="1" ht="25.9" customHeight="1" thickBot="1" x14ac:dyDescent="0.45">
      <c r="B50" s="42"/>
      <c r="D50" s="99"/>
      <c r="F50" s="119" t="s">
        <v>46</v>
      </c>
      <c r="G50" s="120"/>
      <c r="H50" s="117" t="s">
        <v>47</v>
      </c>
      <c r="I50" s="118"/>
      <c r="J50" s="112">
        <v>2000</v>
      </c>
      <c r="K50" s="112">
        <v>525000</v>
      </c>
      <c r="L50" s="112"/>
      <c r="M50" s="101"/>
    </row>
    <row r="51" spans="1:13" s="3" customFormat="1" ht="25.9" customHeight="1" x14ac:dyDescent="0.4">
      <c r="B51" s="121" t="s">
        <v>48</v>
      </c>
      <c r="D51" s="99"/>
      <c r="H51" s="117" t="s">
        <v>49</v>
      </c>
      <c r="I51" s="118"/>
      <c r="J51" s="112"/>
      <c r="K51" s="112">
        <v>230330</v>
      </c>
      <c r="L51" s="112"/>
      <c r="M51" s="101"/>
    </row>
    <row r="52" spans="1:13" s="3" customFormat="1" ht="25.9" customHeight="1" x14ac:dyDescent="0.4">
      <c r="D52" s="99"/>
      <c r="H52" s="117" t="s">
        <v>50</v>
      </c>
      <c r="I52" s="118"/>
      <c r="J52" s="112"/>
      <c r="K52" s="112">
        <v>230380</v>
      </c>
      <c r="L52" s="112"/>
      <c r="M52" s="101"/>
    </row>
    <row r="53" spans="1:13" s="3" customFormat="1" ht="25.9" customHeight="1" x14ac:dyDescent="0.4">
      <c r="D53" s="99"/>
      <c r="H53" s="122" t="s">
        <v>51</v>
      </c>
      <c r="I53" s="123"/>
      <c r="J53" s="124"/>
      <c r="K53" s="112">
        <v>230380</v>
      </c>
      <c r="L53" s="125"/>
      <c r="M53" s="126"/>
    </row>
    <row r="54" spans="1:13" s="3" customFormat="1" ht="25.9" customHeight="1" thickBot="1" x14ac:dyDescent="0.45">
      <c r="D54" s="99"/>
      <c r="H54" s="127"/>
      <c r="I54" s="128"/>
      <c r="J54" s="129"/>
      <c r="K54" s="130"/>
      <c r="L54" s="130"/>
      <c r="M54" s="131"/>
    </row>
    <row r="55" spans="1:13" ht="25.9" customHeight="1" thickBot="1" x14ac:dyDescent="0.45">
      <c r="A55" s="132" t="s">
        <v>52</v>
      </c>
      <c r="H55" s="133" t="s">
        <v>53</v>
      </c>
      <c r="I55" s="134"/>
      <c r="J55" s="135"/>
      <c r="K55" s="136"/>
      <c r="L55" s="21">
        <f>SUM(L47:L54)</f>
        <v>0</v>
      </c>
      <c r="M55" s="22">
        <f>SUM(M47:M54)</f>
        <v>0</v>
      </c>
    </row>
    <row r="56" spans="1:13" ht="19.5" thickTop="1" x14ac:dyDescent="0.3"/>
  </sheetData>
  <sheetProtection algorithmName="SHA-512" hashValue="6yXBZb2gaHyw3eCakJUoqPTohO+CAFv0dChDBoW3Rhnjv/ekblNgJJKt2RqOav+KLaeqpZrWit/lYwHKwt56Ew==" saltValue="YRwUzsAvE2XWSXToe4tprw==" spinCount="100000" sheet="1" objects="1" scenarios="1"/>
  <mergeCells count="12">
    <mergeCell ref="B2:H2"/>
    <mergeCell ref="B3:H3"/>
    <mergeCell ref="B44:G44"/>
    <mergeCell ref="E7:H7"/>
    <mergeCell ref="E15:H15"/>
    <mergeCell ref="E8:H8"/>
    <mergeCell ref="H45:M45"/>
    <mergeCell ref="J10:K10"/>
    <mergeCell ref="I15:K15"/>
    <mergeCell ref="B40:G40"/>
    <mergeCell ref="B41:G41"/>
    <mergeCell ref="B42:G42"/>
  </mergeCells>
  <dataValidations xWindow="516" yWindow="1156" count="12">
    <dataValidation allowBlank="1" showInputMessage="1" showErrorMessage="1" promptTitle="지구" prompt="지구 기재 (예: 354-A, 355-A)" sqref="F10" xr:uid="{00000000-0002-0000-0000-000000000000}"/>
    <dataValidation allowBlank="1" showInputMessage="1" showErrorMessage="1" promptTitle="환율 " prompt="라이온스 환율 입력(청구서는 국제본부에 제출)." sqref="K40" xr:uid="{00000000-0002-0000-0000-000001000000}"/>
    <dataValidation type="list" allowBlank="1" showInputMessage="1" showErrorMessage="1" sqref="B10" xr:uid="{621B6CAA-F2BF-4C88-9D97-70AB8583A149}">
      <formula1>"지구총재, 1부총재, 2부총재"</formula1>
    </dataValidation>
    <dataValidation type="list" allowBlank="1" showInputMessage="1" showErrorMessage="1" promptTitle="코드" prompt="'방문 목적' 코드 입력" sqref="C17:C37" xr:uid="{00000000-0002-0000-0000-000002000000}">
      <formula1>"C, O, D, M, EO"</formula1>
    </dataValidation>
    <dataValidation allowBlank="1" showInputMessage="1" showErrorMessage="1" promptTitle="호텔" prompt="1박에 $100를 초과할 수 없음" sqref="F17:F37" xr:uid="{00000000-0002-0000-0000-000003000000}"/>
    <dataValidation allowBlank="1" showInputMessage="1" showErrorMessage="1" promptTitle="식사" prompt="한 끼에 $25를 초과할 수 없음" sqref="E17:E37" xr:uid="{00000000-0002-0000-0000-000004000000}"/>
    <dataValidation allowBlank="1" showInputMessage="1" showErrorMessage="1" promptTitle="항공료" prompt="지구총재 왕복 항공료에 한함" sqref="G17:G37" xr:uid="{00000000-0002-0000-0000-000005000000}"/>
    <dataValidation allowBlank="1" showInputMessage="1" showErrorMessage="1" promptTitle="기타 교통편" prompt="통행료, 버스, 기차, 택시, 페리 / 보트 비용" sqref="H17:H37" xr:uid="{00000000-0002-0000-0000-000006000000}"/>
    <dataValidation allowBlank="1" showInputMessage="1" showErrorMessage="1" promptTitle="주행거리" prompt="왕복 주행거리(마일) 입력" sqref="I17:I37" xr:uid="{00000000-0002-0000-0000-000007000000}"/>
    <dataValidation allowBlank="1" showInputMessage="1" showErrorMessage="1" promptTitle="킬로미터" prompt="왕복 주행거리(킬로미터) 입력" sqref="J17:J37" xr:uid="{00000000-0002-0000-0000-000008000000}"/>
    <dataValidation type="list" allowBlank="1" showInputMessage="1" showErrorMessage="1" sqref="D37" xr:uid="{120BD45E-9438-4AA4-B79B-DE53D31A9357}">
      <formula1>"H, A, I, SQ/C"</formula1>
    </dataValidation>
    <dataValidation type="list" allowBlank="1" showInputMessage="1" showErrorMessage="1" sqref="D17:D36" xr:uid="{0F7F2938-C77F-488B-BBF4-98AA95D02BAC}">
      <formula1>"1,2,3,4"</formula1>
    </dataValidation>
  </dataValidations>
  <hyperlinks>
    <hyperlink ref="J40" r:id="rId1" xr:uid="{00000000-0004-0000-0000-000000000000}"/>
  </hyperlinks>
  <printOptions verticalCentered="1"/>
  <pageMargins left="0.25" right="0.25" top="0.25" bottom="0.25" header="0.3" footer="0.3"/>
  <pageSetup scale="41" orientation="landscape" r:id="rId2"/>
  <headerFooter>
    <oddFooter xml:space="preserve">&amp;R
</oddFooter>
  </headerFooter>
  <rowBreaks count="1" manualBreakCount="1">
    <brk id="48" max="10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FULL</vt:lpstr>
      <vt:lpstr>FULL!Print_Area</vt:lpstr>
    </vt:vector>
  </TitlesOfParts>
  <Manager/>
  <Company>Lions Clubs International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Cote, Mary</dc:creator>
  <cp:keywords/>
  <dc:description/>
  <cp:lastModifiedBy>Wielgus, Natalie</cp:lastModifiedBy>
  <cp:revision/>
  <cp:lastPrinted>2022-08-17T14:52:51Z</cp:lastPrinted>
  <dcterms:created xsi:type="dcterms:W3CDTF">2013-11-15T22:16:18Z</dcterms:created>
  <dcterms:modified xsi:type="dcterms:W3CDTF">2023-10-23T18:03:17Z</dcterms:modified>
  <cp:category/>
  <cp:contentStatus/>
</cp:coreProperties>
</file>