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DIV-Finance\Claims Compliance\01-Claims Compliance Information and Reference\DG Expense Claim Form\"/>
    </mc:Choice>
  </mc:AlternateContent>
  <xr:revisionPtr revIDLastSave="0" documentId="8_{77470E09-AA92-4105-AE52-BA6A2425399E}" xr6:coauthVersionLast="47" xr6:coauthVersionMax="47" xr10:uidLastSave="{00000000-0000-0000-0000-000000000000}"/>
  <workbookProtection workbookAlgorithmName="SHA-512" workbookHashValue="HOYA22tAy2sHIJootcdvW94ZlKQgwe30705079Y1s2PUCQpSUIw3QjSQwZiKXurE0LfsFvplpcRSef31iCujuw==" workbookSaltValue="7cKjVPzlCkvp5kz9eBffKQ==" workbookSpinCount="100000" lockStructure="1"/>
  <bookViews>
    <workbookView xWindow="-23148" yWindow="-72" windowWidth="23256" windowHeight="12576" xr2:uid="{00000000-000D-0000-FFFF-FFFF00000000}"/>
  </bookViews>
  <sheets>
    <sheet name="FULL" sheetId="3" r:id="rId1"/>
  </sheets>
  <definedNames>
    <definedName name="_xlnm.Print_Area" localSheetId="0">FULL!$A$1:$M$56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4" i="3" l="1"/>
  <c r="M34" i="3" s="1"/>
  <c r="L34" i="3" l="1"/>
  <c r="M55" i="3"/>
  <c r="L55" i="3"/>
  <c r="K19" i="3" l="1"/>
  <c r="M19" i="3" s="1"/>
  <c r="K20" i="3"/>
  <c r="M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M27" i="3" s="1"/>
  <c r="K28" i="3"/>
  <c r="L28" i="3" s="1"/>
  <c r="K29" i="3"/>
  <c r="M29" i="3" s="1"/>
  <c r="K30" i="3"/>
  <c r="L30" i="3" s="1"/>
  <c r="K31" i="3"/>
  <c r="L31" i="3" s="1"/>
  <c r="K32" i="3"/>
  <c r="M32" i="3" s="1"/>
  <c r="K33" i="3"/>
  <c r="L33" i="3" s="1"/>
  <c r="K35" i="3"/>
  <c r="M35" i="3" s="1"/>
  <c r="K36" i="3"/>
  <c r="L36" i="3" s="1"/>
  <c r="K37" i="3"/>
  <c r="L37" i="3" s="1"/>
  <c r="K18" i="3"/>
  <c r="M18" i="3" s="1"/>
  <c r="J38" i="3"/>
  <c r="L29" i="3"/>
  <c r="M22" i="3" l="1"/>
  <c r="M21" i="3"/>
  <c r="M33" i="3"/>
  <c r="M30" i="3"/>
  <c r="M36" i="3"/>
  <c r="M25" i="3"/>
  <c r="M26" i="3"/>
  <c r="M23" i="3"/>
  <c r="M28" i="3"/>
  <c r="M37" i="3"/>
  <c r="M31" i="3"/>
  <c r="L35" i="3"/>
  <c r="L27" i="3"/>
  <c r="L19" i="3"/>
  <c r="M24" i="3"/>
  <c r="L20" i="3"/>
  <c r="L32" i="3"/>
  <c r="L18" i="3"/>
  <c r="I38" i="3"/>
  <c r="H38" i="3" l="1"/>
  <c r="G38" i="3"/>
  <c r="F38" i="3"/>
  <c r="E38" i="3"/>
  <c r="K17" i="3"/>
  <c r="L17" i="3" s="1"/>
  <c r="K38" i="3" l="1"/>
  <c r="M38" i="3" s="1"/>
  <c r="M17" i="3"/>
  <c r="L38" i="3" l="1"/>
  <c r="L39" i="3" s="1"/>
  <c r="L42" i="3" s="1"/>
</calcChain>
</file>

<file path=xl/sharedStrings.xml><?xml version="1.0" encoding="utf-8"?>
<sst xmlns="http://schemas.openxmlformats.org/spreadsheetml/2006/main" count="55" uniqueCount="55">
  <si>
    <t>地区ガバナー旅費請求書</t>
  </si>
  <si>
    <t>氏名：</t>
  </si>
  <si>
    <t>（ローマ字でご記入ください）　ファーストネーム</t>
  </si>
  <si>
    <t>役職：</t>
  </si>
  <si>
    <t>DG</t>
  </si>
  <si>
    <t>地区：</t>
  </si>
  <si>
    <t>月：</t>
  </si>
  <si>
    <t>ドロップダウンから DG（地区ガバナー）、1VDG, 2VDGを選択</t>
  </si>
  <si>
    <t>現地通貨で記入 - 領収書を必ず添付のこと</t>
  </si>
  <si>
    <t>現地通貨-マイル/キロメートル</t>
  </si>
  <si>
    <t>訪問日</t>
  </si>
  <si>
    <t>クラブ名/会議名/結成予定クラブ名</t>
  </si>
  <si>
    <t>訪問の目的</t>
  </si>
  <si>
    <t>クラブの状況</t>
  </si>
  <si>
    <t>食費</t>
  </si>
  <si>
    <t>宿泊</t>
  </si>
  <si>
    <t>航空運賃</t>
  </si>
  <si>
    <t xml:space="preserve">その他の旅費       </t>
  </si>
  <si>
    <t>走行マイル数</t>
  </si>
  <si>
    <t>走行キロ数</t>
  </si>
  <si>
    <t xml:space="preserve"> MI/KMの払戻し金額</t>
  </si>
  <si>
    <t>現地通貨合計</t>
  </si>
  <si>
    <t>米ドル合計</t>
  </si>
  <si>
    <t xml:space="preserve">  合計</t>
  </si>
  <si>
    <t>現地通貨総計</t>
  </si>
  <si>
    <t>提出期限から60日経過した場合、支払いは一切行われません</t>
  </si>
  <si>
    <t>使用通貨：</t>
  </si>
  <si>
    <t>為替レート</t>
  </si>
  <si>
    <t>クラブ改善の支援については、pacificasian@lionsclubs.org までご連絡ください</t>
  </si>
  <si>
    <t>ライオンズクラブ国際協会スタッフ専用欄</t>
  </si>
  <si>
    <t>SUPPLIER</t>
  </si>
  <si>
    <t>Category Name</t>
  </si>
  <si>
    <t>Department</t>
  </si>
  <si>
    <t xml:space="preserve">GL Account </t>
  </si>
  <si>
    <t xml:space="preserve">Non USD </t>
  </si>
  <si>
    <t>USD</t>
  </si>
  <si>
    <t>CHECK</t>
  </si>
  <si>
    <t>Meal/Hotel</t>
  </si>
  <si>
    <t>ACH</t>
  </si>
  <si>
    <t>Airfare</t>
  </si>
  <si>
    <t>EPAY</t>
  </si>
  <si>
    <t>Other Travel</t>
  </si>
  <si>
    <t>WIRE</t>
  </si>
  <si>
    <t>Mile/Kilometers</t>
  </si>
  <si>
    <t>Y/E Accrued</t>
  </si>
  <si>
    <t>Int'l Convention</t>
  </si>
  <si>
    <t>Int'l Convention Companion</t>
  </si>
  <si>
    <t>Total</t>
  </si>
  <si>
    <t>ラストネーム</t>
  </si>
  <si>
    <t>米ドル総計</t>
  </si>
  <si>
    <t>日本円</t>
  </si>
  <si>
    <t xml:space="preserve"> 経費請求書は毎月20日までに前月分を提出しなければなりません</t>
  </si>
  <si>
    <t xml:space="preserve">地区ガバナー署名 </t>
  </si>
  <si>
    <t>第一または第二副地区ガバナー署名</t>
  </si>
  <si>
    <t>C-30 JA 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</si>
</sst>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m/d/yy;@"/>
  </numFmts>
  <fonts count="33" x14ac:knownFonts="1">
    <font>
      <sz val="11"/>
      <color theme="1"/>
      <name val="MS Mincho"/>
    </font>
    <font>
      <sz val="11"/>
      <color theme="1"/>
      <name val="MS Mincho"/>
    </font>
    <font>
      <u/>
      <sz val="11"/>
      <color theme="10"/>
      <name val="MS Mincho"/>
    </font>
    <font>
      <b/>
      <sz val="11"/>
      <color theme="1"/>
      <name val="MS Mincho"/>
    </font>
    <font>
      <sz val="11"/>
      <color theme="1"/>
      <name val="MS Mincho"/>
    </font>
    <font>
      <sz val="14"/>
      <color theme="1"/>
      <name val="MS Mincho"/>
    </font>
    <font>
      <b/>
      <sz val="22"/>
      <color theme="1"/>
      <name val="MS Mincho"/>
    </font>
    <font>
      <sz val="12"/>
      <color theme="1"/>
      <name val="MS Mincho"/>
    </font>
    <font>
      <b/>
      <sz val="16"/>
      <color theme="1"/>
      <name val="MS Mincho"/>
    </font>
    <font>
      <sz val="20"/>
      <color theme="1"/>
      <name val="MS Mincho"/>
    </font>
    <font>
      <b/>
      <sz val="12"/>
      <color theme="1"/>
      <name val="MS Mincho"/>
    </font>
    <font>
      <b/>
      <sz val="14"/>
      <color theme="1"/>
      <name val="MS Mincho"/>
    </font>
    <font>
      <b/>
      <sz val="16"/>
      <color rgb="FFFF0000"/>
      <name val="MS Mincho"/>
    </font>
    <font>
      <b/>
      <sz val="14"/>
      <color rgb="FFFF0000"/>
      <name val="MS Mincho"/>
    </font>
    <font>
      <b/>
      <vertAlign val="superscript"/>
      <sz val="10"/>
      <color theme="1"/>
      <name val="MS Mincho"/>
    </font>
    <font>
      <b/>
      <sz val="10"/>
      <color theme="1"/>
      <name val="MS Mincho"/>
    </font>
    <font>
      <b/>
      <sz val="18"/>
      <color theme="1"/>
      <name val="MS Mincho"/>
    </font>
    <font>
      <u/>
      <sz val="18"/>
      <color theme="10"/>
      <name val="MS Mincho"/>
    </font>
    <font>
      <sz val="10"/>
      <color theme="1"/>
      <name val="MS Mincho"/>
    </font>
    <font>
      <sz val="16"/>
      <color theme="1"/>
      <name val="MS Mincho"/>
    </font>
    <font>
      <sz val="6"/>
      <color theme="1"/>
      <name val="MS Mincho"/>
    </font>
    <font>
      <b/>
      <sz val="18"/>
      <color rgb="FFFF0000"/>
      <name val="MS Mincho"/>
    </font>
    <font>
      <b/>
      <sz val="20"/>
      <color theme="1"/>
      <name val="MS Mincho"/>
    </font>
    <font>
      <b/>
      <i/>
      <sz val="14"/>
      <name val="MS Mincho"/>
    </font>
    <font>
      <b/>
      <sz val="18"/>
      <name val="MS Mincho"/>
    </font>
    <font>
      <b/>
      <i/>
      <sz val="18"/>
      <name val="MS Mincho"/>
    </font>
    <font>
      <sz val="18"/>
      <color theme="1"/>
      <name val="MS Mincho"/>
    </font>
    <font>
      <b/>
      <i/>
      <sz val="16"/>
      <color rgb="FF000000"/>
      <name val="MS Mincho"/>
    </font>
    <font>
      <u/>
      <sz val="16"/>
      <color theme="10"/>
      <name val="MS Mincho"/>
      <family val="3"/>
    </font>
    <font>
      <b/>
      <sz val="16"/>
      <color theme="1"/>
      <name val="MS Mincho"/>
      <family val="3"/>
    </font>
    <font>
      <b/>
      <sz val="18"/>
      <color theme="1"/>
      <name val="MS Mincho"/>
      <family val="3"/>
    </font>
    <font>
      <b/>
      <sz val="18"/>
      <name val="MS Mincho"/>
      <family val="3"/>
    </font>
    <font>
      <b/>
      <sz val="10"/>
      <name val="MS Mincho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 applyBorder="1" applyAlignment="1"/>
    <xf numFmtId="0" fontId="9" fillId="0" borderId="0" xfId="0" applyFont="1"/>
    <xf numFmtId="0" fontId="7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0" fillId="2" borderId="0" xfId="0" applyFont="1" applyFill="1" applyAlignment="1" applyProtection="1">
      <alignment horizontal="right"/>
      <protection locked="0"/>
    </xf>
    <xf numFmtId="0" fontId="3" fillId="0" borderId="0" xfId="0" applyFont="1" applyBorder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3" fillId="0" borderId="0" xfId="0" applyFont="1" applyProtection="1"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3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center" vertical="top" wrapText="1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Protection="1">
      <protection locked="0"/>
    </xf>
    <xf numFmtId="0" fontId="15" fillId="0" borderId="0" xfId="0" applyFont="1"/>
    <xf numFmtId="0" fontId="8" fillId="0" borderId="2" xfId="0" applyFont="1" applyBorder="1" applyAlignment="1" applyProtection="1">
      <alignment horizontal="center"/>
      <protection locked="0"/>
    </xf>
    <xf numFmtId="0" fontId="8" fillId="0" borderId="21" xfId="0" applyFont="1" applyBorder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44" fontId="10" fillId="0" borderId="0" xfId="1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>
      <alignment horizontal="right" vertical="center"/>
    </xf>
    <xf numFmtId="44" fontId="8" fillId="0" borderId="19" xfId="0" applyNumberFormat="1" applyFont="1" applyFill="1" applyBorder="1" applyProtection="1"/>
    <xf numFmtId="0" fontId="8" fillId="2" borderId="0" xfId="0" applyFont="1" applyFill="1" applyBorder="1" applyAlignment="1">
      <alignment horizontal="right" vertical="center"/>
    </xf>
    <xf numFmtId="44" fontId="8" fillId="0" borderId="20" xfId="0" applyNumberFormat="1" applyFont="1" applyFill="1" applyBorder="1" applyProtection="1"/>
    <xf numFmtId="0" fontId="15" fillId="0" borderId="0" xfId="0" applyFont="1" applyFill="1"/>
    <xf numFmtId="49" fontId="8" fillId="0" borderId="16" xfId="1" applyNumberFormat="1" applyFont="1" applyFill="1" applyBorder="1" applyAlignment="1" applyProtection="1">
      <alignment horizontal="right"/>
    </xf>
    <xf numFmtId="44" fontId="8" fillId="3" borderId="18" xfId="0" applyNumberFormat="1" applyFont="1" applyFill="1" applyBorder="1" applyProtection="1"/>
    <xf numFmtId="0" fontId="10" fillId="0" borderId="0" xfId="0" applyFont="1" applyFill="1" applyBorder="1" applyProtection="1"/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Fill="1" applyBorder="1"/>
    <xf numFmtId="0" fontId="20" fillId="0" borderId="0" xfId="0" applyFont="1" applyBorder="1"/>
    <xf numFmtId="0" fontId="18" fillId="0" borderId="0" xfId="0" applyFont="1"/>
    <xf numFmtId="0" fontId="11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Border="1"/>
    <xf numFmtId="0" fontId="16" fillId="2" borderId="0" xfId="0" applyFont="1" applyFill="1" applyBorder="1" applyAlignment="1"/>
    <xf numFmtId="0" fontId="9" fillId="0" borderId="0" xfId="0" applyFont="1" applyAlignment="1">
      <alignment horizontal="center"/>
    </xf>
    <xf numFmtId="0" fontId="9" fillId="2" borderId="0" xfId="0" applyFont="1" applyFill="1" applyBorder="1" applyProtection="1">
      <protection locked="0"/>
    </xf>
    <xf numFmtId="0" fontId="9" fillId="2" borderId="0" xfId="0" applyFont="1" applyFill="1" applyBorder="1" applyAlignment="1">
      <alignment horizontal="center"/>
    </xf>
    <xf numFmtId="44" fontId="8" fillId="0" borderId="3" xfId="1" applyFont="1" applyBorder="1" applyProtection="1">
      <protection locked="0"/>
    </xf>
    <xf numFmtId="44" fontId="8" fillId="0" borderId="21" xfId="1" applyFont="1" applyBorder="1" applyProtection="1">
      <protection locked="0"/>
    </xf>
    <xf numFmtId="39" fontId="8" fillId="0" borderId="34" xfId="1" applyNumberFormat="1" applyFont="1" applyFill="1" applyBorder="1" applyAlignment="1">
      <alignment vertical="center"/>
    </xf>
    <xf numFmtId="37" fontId="8" fillId="0" borderId="1" xfId="1" applyNumberFormat="1" applyFont="1" applyFill="1" applyBorder="1" applyProtection="1"/>
    <xf numFmtId="49" fontId="8" fillId="0" borderId="32" xfId="1" applyNumberFormat="1" applyFont="1" applyFill="1" applyBorder="1" applyAlignment="1" applyProtection="1">
      <alignment horizontal="right"/>
    </xf>
    <xf numFmtId="43" fontId="8" fillId="0" borderId="3" xfId="1" applyNumberFormat="1" applyFont="1" applyFill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165" fontId="8" fillId="0" borderId="29" xfId="0" applyNumberFormat="1" applyFont="1" applyBorder="1" applyAlignment="1" applyProtection="1">
      <alignment horizontal="center"/>
      <protection locked="0"/>
    </xf>
    <xf numFmtId="165" fontId="8" fillId="0" borderId="35" xfId="0" applyNumberFormat="1" applyFont="1" applyBorder="1" applyAlignment="1" applyProtection="1">
      <alignment horizontal="center"/>
      <protection locked="0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39" fontId="8" fillId="0" borderId="38" xfId="1" applyNumberFormat="1" applyFont="1" applyFill="1" applyBorder="1" applyAlignment="1">
      <alignment vertical="center"/>
    </xf>
    <xf numFmtId="37" fontId="8" fillId="0" borderId="38" xfId="1" applyNumberFormat="1" applyFont="1" applyFill="1" applyBorder="1" applyProtection="1"/>
    <xf numFmtId="43" fontId="8" fillId="0" borderId="3" xfId="3" applyFont="1" applyBorder="1" applyProtection="1">
      <protection locked="0"/>
    </xf>
    <xf numFmtId="43" fontId="8" fillId="0" borderId="2" xfId="3" applyFont="1" applyFill="1" applyBorder="1" applyProtection="1"/>
    <xf numFmtId="43" fontId="8" fillId="0" borderId="21" xfId="3" applyFont="1" applyFill="1" applyBorder="1" applyProtection="1"/>
    <xf numFmtId="43" fontId="8" fillId="0" borderId="38" xfId="3" applyFont="1" applyFill="1" applyBorder="1" applyAlignment="1" applyProtection="1">
      <alignment horizontal="right" vertical="center"/>
    </xf>
    <xf numFmtId="43" fontId="8" fillId="0" borderId="38" xfId="3" applyFont="1" applyFill="1" applyBorder="1" applyProtection="1"/>
    <xf numFmtId="44" fontId="8" fillId="3" borderId="12" xfId="1" applyFont="1" applyFill="1" applyBorder="1" applyProtection="1"/>
    <xf numFmtId="44" fontId="8" fillId="3" borderId="36" xfId="1" applyFont="1" applyFill="1" applyBorder="1" applyProtection="1"/>
    <xf numFmtId="44" fontId="8" fillId="3" borderId="39" xfId="1" applyFont="1" applyFill="1" applyBorder="1" applyProtection="1"/>
    <xf numFmtId="43" fontId="8" fillId="0" borderId="20" xfId="3" applyFont="1" applyFill="1" applyBorder="1" applyProtection="1"/>
    <xf numFmtId="0" fontId="23" fillId="0" borderId="4" xfId="0" applyFont="1" applyBorder="1" applyAlignment="1">
      <alignment horizontal="center"/>
    </xf>
    <xf numFmtId="37" fontId="8" fillId="0" borderId="2" xfId="1" applyNumberFormat="1" applyFont="1" applyFill="1" applyBorder="1" applyProtection="1">
      <protection locked="0"/>
    </xf>
    <xf numFmtId="37" fontId="8" fillId="0" borderId="21" xfId="1" applyNumberFormat="1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164" fontId="17" fillId="4" borderId="2" xfId="2" applyNumberFormat="1" applyFont="1" applyFill="1" applyBorder="1" applyAlignment="1" applyProtection="1">
      <alignment horizontal="right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39" fontId="8" fillId="0" borderId="0" xfId="1" applyNumberFormat="1" applyFont="1" applyFill="1" applyBorder="1" applyAlignment="1" applyProtection="1">
      <alignment vertical="center"/>
    </xf>
    <xf numFmtId="0" fontId="8" fillId="0" borderId="0" xfId="0" applyFont="1" applyProtection="1"/>
    <xf numFmtId="0" fontId="8" fillId="0" borderId="0" xfId="0" applyFont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8" fillId="0" borderId="0" xfId="0" applyFont="1" applyAlignment="1" applyProtection="1">
      <alignment vertical="center"/>
    </xf>
    <xf numFmtId="0" fontId="20" fillId="0" borderId="0" xfId="0" applyFont="1" applyBorder="1" applyProtection="1"/>
    <xf numFmtId="0" fontId="18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18" fillId="0" borderId="0" xfId="0" applyFont="1" applyBorder="1" applyProtection="1"/>
    <xf numFmtId="0" fontId="26" fillId="2" borderId="43" xfId="0" applyFont="1" applyFill="1" applyBorder="1" applyAlignment="1" applyProtection="1"/>
    <xf numFmtId="0" fontId="16" fillId="2" borderId="24" xfId="0" applyFont="1" applyFill="1" applyBorder="1" applyAlignment="1" applyProtection="1"/>
    <xf numFmtId="0" fontId="22" fillId="0" borderId="5" xfId="0" applyFont="1" applyBorder="1" applyProtection="1"/>
    <xf numFmtId="0" fontId="22" fillId="2" borderId="33" xfId="0" applyFont="1" applyFill="1" applyBorder="1" applyProtection="1"/>
    <xf numFmtId="0" fontId="22" fillId="2" borderId="31" xfId="0" applyFont="1" applyFill="1" applyBorder="1" applyProtection="1"/>
    <xf numFmtId="0" fontId="22" fillId="2" borderId="31" xfId="0" applyFont="1" applyFill="1" applyBorder="1" applyAlignment="1" applyProtection="1">
      <alignment horizontal="center"/>
    </xf>
    <xf numFmtId="0" fontId="9" fillId="2" borderId="29" xfId="0" applyFont="1" applyFill="1" applyBorder="1" applyAlignment="1" applyProtection="1">
      <alignment horizontal="left"/>
    </xf>
    <xf numFmtId="0" fontId="9" fillId="0" borderId="12" xfId="0" applyFont="1" applyBorder="1" applyProtection="1"/>
    <xf numFmtId="0" fontId="9" fillId="0" borderId="34" xfId="0" applyFont="1" applyBorder="1" applyAlignment="1" applyProtection="1">
      <alignment horizontal="left"/>
    </xf>
    <xf numFmtId="0" fontId="9" fillId="0" borderId="32" xfId="0" applyFont="1" applyBorder="1" applyAlignment="1" applyProtection="1">
      <alignment horizontal="left"/>
    </xf>
    <xf numFmtId="0" fontId="9" fillId="0" borderId="3" xfId="0" applyFont="1" applyBorder="1" applyAlignment="1" applyProtection="1">
      <alignment horizontal="center"/>
    </xf>
    <xf numFmtId="0" fontId="9" fillId="0" borderId="7" xfId="0" applyFont="1" applyBorder="1" applyProtection="1"/>
    <xf numFmtId="0" fontId="9" fillId="2" borderId="11" xfId="0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0" fontId="9" fillId="0" borderId="2" xfId="0" applyFont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0" borderId="29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9" fillId="0" borderId="30" xfId="0" applyFont="1" applyBorder="1" applyAlignment="1" applyProtection="1">
      <alignment horizontal="left"/>
    </xf>
    <xf numFmtId="0" fontId="9" fillId="0" borderId="27" xfId="0" applyFont="1" applyBorder="1" applyProtection="1"/>
    <xf numFmtId="0" fontId="9" fillId="0" borderId="0" xfId="0" applyFont="1" applyProtection="1"/>
    <xf numFmtId="0" fontId="12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6" fillId="2" borderId="13" xfId="0" applyFont="1" applyFill="1" applyBorder="1" applyAlignment="1" applyProtection="1"/>
    <xf numFmtId="0" fontId="16" fillId="2" borderId="0" xfId="0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43" fontId="8" fillId="0" borderId="2" xfId="0" applyNumberFormat="1" applyFont="1" applyFill="1" applyBorder="1" applyAlignment="1" applyProtection="1">
      <alignment horizontal="center"/>
    </xf>
    <xf numFmtId="0" fontId="16" fillId="2" borderId="14" xfId="0" applyFont="1" applyFill="1" applyBorder="1" applyAlignment="1" applyProtection="1">
      <alignment vertical="center"/>
    </xf>
    <xf numFmtId="0" fontId="16" fillId="2" borderId="15" xfId="0" applyFont="1" applyFill="1" applyBorder="1" applyAlignment="1" applyProtection="1">
      <alignment vertical="center"/>
    </xf>
    <xf numFmtId="39" fontId="8" fillId="0" borderId="17" xfId="0" applyNumberFormat="1" applyFont="1" applyFill="1" applyBorder="1" applyAlignment="1" applyProtection="1">
      <alignment vertical="center"/>
    </xf>
    <xf numFmtId="0" fontId="22" fillId="2" borderId="40" xfId="0" applyFont="1" applyFill="1" applyBorder="1" applyAlignment="1" applyProtection="1">
      <alignment horizontal="center"/>
    </xf>
    <xf numFmtId="44" fontId="9" fillId="0" borderId="3" xfId="0" applyNumberFormat="1" applyFont="1" applyBorder="1" applyAlignment="1" applyProtection="1">
      <alignment horizontal="center"/>
    </xf>
    <xf numFmtId="0" fontId="9" fillId="2" borderId="20" xfId="0" applyFont="1" applyFill="1" applyBorder="1" applyProtection="1"/>
    <xf numFmtId="0" fontId="22" fillId="2" borderId="2" xfId="0" applyFont="1" applyFill="1" applyBorder="1" applyAlignment="1" applyProtection="1"/>
    <xf numFmtId="0" fontId="9" fillId="2" borderId="12" xfId="0" applyFont="1" applyFill="1" applyBorder="1" applyProtection="1"/>
    <xf numFmtId="0" fontId="9" fillId="0" borderId="14" xfId="0" applyFont="1" applyBorder="1" applyProtection="1"/>
    <xf numFmtId="0" fontId="9" fillId="0" borderId="16" xfId="0" applyFont="1" applyBorder="1" applyProtection="1"/>
    <xf numFmtId="0" fontId="9" fillId="0" borderId="17" xfId="0" applyFont="1" applyBorder="1" applyProtection="1"/>
    <xf numFmtId="0" fontId="9" fillId="0" borderId="17" xfId="0" applyFont="1" applyBorder="1" applyAlignment="1" applyProtection="1">
      <alignment horizontal="center"/>
    </xf>
    <xf numFmtId="0" fontId="9" fillId="0" borderId="18" xfId="0" applyFont="1" applyBorder="1" applyProtection="1"/>
    <xf numFmtId="44" fontId="9" fillId="0" borderId="41" xfId="0" applyNumberFormat="1" applyFont="1" applyBorder="1" applyProtection="1"/>
    <xf numFmtId="44" fontId="19" fillId="0" borderId="25" xfId="0" applyNumberFormat="1" applyFont="1" applyBorder="1" applyProtection="1"/>
    <xf numFmtId="0" fontId="19" fillId="0" borderId="26" xfId="0" applyFont="1" applyBorder="1" applyProtection="1"/>
    <xf numFmtId="0" fontId="19" fillId="0" borderId="26" xfId="0" applyFont="1" applyBorder="1" applyAlignment="1" applyProtection="1">
      <alignment horizontal="center"/>
    </xf>
    <xf numFmtId="43" fontId="22" fillId="0" borderId="26" xfId="3" applyFont="1" applyBorder="1" applyAlignment="1" applyProtection="1">
      <alignment horizontal="center"/>
    </xf>
    <xf numFmtId="44" fontId="22" fillId="0" borderId="42" xfId="1" applyFont="1" applyBorder="1" applyProtection="1"/>
    <xf numFmtId="0" fontId="9" fillId="0" borderId="47" xfId="0" applyFont="1" applyBorder="1" applyAlignment="1" applyProtection="1">
      <alignment horizontal="center"/>
    </xf>
    <xf numFmtId="0" fontId="9" fillId="0" borderId="19" xfId="0" applyFont="1" applyBorder="1" applyProtection="1"/>
    <xf numFmtId="0" fontId="26" fillId="0" borderId="11" xfId="0" applyFont="1" applyBorder="1" applyAlignment="1" applyProtection="1">
      <alignment horizontal="left"/>
    </xf>
    <xf numFmtId="0" fontId="26" fillId="0" borderId="9" xfId="0" applyFont="1" applyBorder="1" applyAlignment="1" applyProtection="1">
      <alignment horizontal="left"/>
    </xf>
    <xf numFmtId="0" fontId="26" fillId="0" borderId="2" xfId="0" applyFont="1" applyBorder="1" applyAlignment="1" applyProtection="1">
      <alignment horizontal="center"/>
    </xf>
    <xf numFmtId="39" fontId="28" fillId="0" borderId="9" xfId="2" applyNumberFormat="1" applyFont="1" applyFill="1" applyBorder="1" applyAlignment="1" applyProtection="1">
      <alignment horizontal="center"/>
    </xf>
    <xf numFmtId="0" fontId="30" fillId="2" borderId="4" xfId="0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2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5" fillId="0" borderId="44" xfId="0" applyFont="1" applyFill="1" applyBorder="1" applyAlignment="1" applyProtection="1">
      <alignment horizontal="center" vertical="center"/>
    </xf>
    <xf numFmtId="0" fontId="25" fillId="0" borderId="45" xfId="0" applyFont="1" applyFill="1" applyBorder="1" applyAlignment="1" applyProtection="1">
      <alignment horizontal="center" vertical="center"/>
    </xf>
    <xf numFmtId="0" fontId="25" fillId="0" borderId="46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1F4B3265-D2D2-4065-B602-260A674B09F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0</xdr:row>
      <xdr:rowOff>7560</xdr:rowOff>
    </xdr:from>
    <xdr:to>
      <xdr:col>12</xdr:col>
      <xdr:colOff>1088571</xdr:colOff>
      <xdr:row>7</xdr:row>
      <xdr:rowOff>158750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40050" y="7560"/>
          <a:ext cx="6359071" cy="192919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l"/>
          <a:r>
            <a:rPr lang="ja-JP" sz="1400" b="1" u="sng" baseline="0">
              <a:ea typeface="MS Mincho"/>
            </a:rPr>
            <a:t>訪問の目的（「訪問の目的」の欄</a:t>
          </a:r>
          <a:r>
            <a:rPr lang="ja-JP" altLang="en-US" sz="1400" b="1" u="sng" baseline="0">
              <a:ea typeface="MS Mincho"/>
            </a:rPr>
            <a:t>で記号を選択してください</a:t>
          </a:r>
          <a:r>
            <a:rPr lang="ja-JP" sz="1400" b="1" u="sng" baseline="0">
              <a:ea typeface="MS Mincho"/>
            </a:rPr>
            <a:t>）</a:t>
          </a:r>
        </a:p>
        <a:p>
          <a:pPr algn="l"/>
          <a:r>
            <a:rPr lang="ja-JP" sz="1500" b="1">
              <a:ea typeface="MS Mincho"/>
            </a:rPr>
            <a:t>C</a:t>
          </a:r>
          <a:r>
            <a:rPr lang="ja-JP" sz="1500" b="1" baseline="0">
              <a:ea typeface="MS Mincho"/>
            </a:rPr>
            <a:t>    =  クラブ訪問（優先クラブを含む）</a:t>
          </a:r>
        </a:p>
        <a:p>
          <a:pPr algn="l"/>
          <a:r>
            <a:rPr lang="ja-JP" sz="1500" b="1">
              <a:ea typeface="MS Mincho"/>
            </a:rPr>
            <a:t>O</a:t>
          </a:r>
          <a:r>
            <a:rPr lang="ja-JP" sz="1500" b="1" baseline="0">
              <a:ea typeface="MS Mincho"/>
            </a:rPr>
            <a:t>    =  新クラブ結成</a:t>
          </a:r>
        </a:p>
        <a:p>
          <a:pPr algn="l"/>
          <a:r>
            <a:rPr lang="ja-JP" sz="1500" b="1" baseline="0">
              <a:ea typeface="MS Mincho"/>
            </a:rPr>
            <a:t>D    =  地区会議または大会（6月30日の前後60日以内に行われたクラブ役員オリエンテーションを含む） </a:t>
          </a:r>
        </a:p>
        <a:p>
          <a:pPr algn="l"/>
          <a:r>
            <a:rPr lang="ja-JP" sz="1500" b="1" baseline="0">
              <a:ea typeface="MS Mincho"/>
            </a:rPr>
            <a:t>M   =  複合地区会議または大会</a:t>
          </a:r>
        </a:p>
        <a:p>
          <a:pPr algn="l"/>
          <a:r>
            <a:rPr lang="ja-JP" sz="1500" b="1" baseline="0">
              <a:ea typeface="MS Mincho"/>
            </a:rPr>
            <a:t>EO =  国際会長または副会長による地区またはクラブ訪問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0</xdr:col>
      <xdr:colOff>1510393</xdr:colOff>
      <xdr:row>4</xdr:row>
      <xdr:rowOff>160282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287730" cy="1168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946150</xdr:colOff>
      <xdr:row>7</xdr:row>
      <xdr:rowOff>173036</xdr:rowOff>
    </xdr:from>
    <xdr:to>
      <xdr:col>12</xdr:col>
      <xdr:colOff>1095828</xdr:colOff>
      <xdr:row>12</xdr:row>
      <xdr:rowOff>126999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EA8DE49-D5EE-431F-8733-0389BBB63F8F}"/>
            </a:ext>
          </a:extLst>
        </xdr:cNvPr>
        <xdr:cNvSpPr txBox="1"/>
      </xdr:nvSpPr>
      <xdr:spPr>
        <a:xfrm>
          <a:off x="15633700" y="1951036"/>
          <a:ext cx="6372678" cy="1293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l"/>
          <a:r>
            <a:rPr lang="ja-JP" sz="1500" b="1" u="sng" baseline="0">
              <a:solidFill>
                <a:sysClr val="windowText" lastClr="000000"/>
              </a:solidFill>
              <a:ea typeface="MS Mincho"/>
            </a:rPr>
            <a:t>クラブの状況（「クラブの状況」の欄</a:t>
          </a:r>
          <a:r>
            <a:rPr lang="ja-JP" altLang="en-US" sz="1500" b="1" u="sng" baseline="0">
              <a:solidFill>
                <a:sysClr val="windowText" lastClr="000000"/>
              </a:solidFill>
              <a:ea typeface="MS Mincho"/>
            </a:rPr>
            <a:t>で番号を選択してください</a:t>
          </a:r>
          <a:r>
            <a:rPr lang="ja-JP" sz="1500" b="1" u="sng">
              <a:solidFill>
                <a:sysClr val="windowText" lastClr="000000"/>
              </a:solidFill>
              <a:ea typeface="MS Mincho"/>
            </a:rPr>
            <a:t>）</a:t>
          </a:r>
        </a:p>
        <a:p>
          <a:pPr algn="l"/>
          <a:r>
            <a:rPr lang="ja-JP" sz="1500" b="1" baseline="0">
              <a:solidFill>
                <a:sysClr val="windowText" lastClr="000000"/>
              </a:solidFill>
              <a:ea typeface="MS Mincho"/>
            </a:rPr>
            <a:t>1    =  解散/ステータスクオ・クラブ</a:t>
          </a:r>
        </a:p>
        <a:p>
          <a:pPr algn="l"/>
          <a:r>
            <a:rPr lang="ja-JP" sz="1500" b="1">
              <a:solidFill>
                <a:sysClr val="windowText" lastClr="000000"/>
              </a:solidFill>
              <a:ea typeface="MS Mincho"/>
            </a:rPr>
            <a:t>2   </a:t>
          </a:r>
          <a:r>
            <a:rPr lang="ja-JP" sz="1500" b="1" baseline="0">
              <a:solidFill>
                <a:sysClr val="windowText" lastClr="000000"/>
              </a:solidFill>
              <a:ea typeface="MS Mincho"/>
            </a:rPr>
            <a:t> =  改善する必要があるクラブ</a:t>
          </a:r>
        </a:p>
        <a:p>
          <a:pPr algn="l"/>
          <a:r>
            <a:rPr lang="ja-JP" sz="1500" b="1" baseline="0">
              <a:solidFill>
                <a:sysClr val="windowText" lastClr="000000"/>
              </a:solidFill>
              <a:ea typeface="MS Mincho"/>
            </a:rPr>
            <a:t>3    =  標準的な正クラブ</a:t>
          </a:r>
        </a:p>
        <a:p>
          <a:pPr algn="l"/>
          <a:r>
            <a:rPr lang="ja-JP" sz="1500" b="1" baseline="0">
              <a:solidFill>
                <a:sysClr val="windowText" lastClr="000000"/>
              </a:solidFill>
              <a:ea typeface="MS Mincho"/>
            </a:rPr>
            <a:t>4    =  非常に優れたクラブ</a:t>
          </a:r>
        </a:p>
      </xdr:txBody>
    </xdr:sp>
    <xdr:clientData/>
  </xdr:twoCellAnchor>
  <xdr:twoCellAnchor>
    <xdr:from>
      <xdr:col>12</xdr:col>
      <xdr:colOff>40821</xdr:colOff>
      <xdr:row>38</xdr:row>
      <xdr:rowOff>19050</xdr:rowOff>
    </xdr:from>
    <xdr:to>
      <xdr:col>12</xdr:col>
      <xdr:colOff>876300</xdr:colOff>
      <xdr:row>41</xdr:row>
      <xdr:rowOff>220438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D14DAF88-2761-4F10-9C4A-408D7C975198}"/>
            </a:ext>
          </a:extLst>
        </xdr:cNvPr>
        <xdr:cNvCxnSpPr/>
      </xdr:nvCxnSpPr>
      <xdr:spPr>
        <a:xfrm flipV="1">
          <a:off x="19357521" y="12192000"/>
          <a:ext cx="835479" cy="117293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onsclubs.org/ja/resources-for-members/resource-center/exchange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showGridLines="0" tabSelected="1" zoomScale="60" zoomScaleNormal="60" zoomScaleSheetLayoutView="40" workbookViewId="0">
      <selection activeCell="K41" sqref="K41"/>
    </sheetView>
  </sheetViews>
  <sheetFormatPr defaultColWidth="8.88671875" defaultRowHeight="16.2" x14ac:dyDescent="0.2"/>
  <cols>
    <col min="1" max="1" width="22.88671875" style="1" customWidth="1"/>
    <col min="2" max="2" width="83.44140625" style="1" customWidth="1"/>
    <col min="3" max="3" width="11.77734375" style="1" customWidth="1"/>
    <col min="4" max="4" width="9.21875" style="2" customWidth="1"/>
    <col min="5" max="5" width="20.44140625" style="1" customWidth="1"/>
    <col min="6" max="6" width="21.44140625" style="1" customWidth="1"/>
    <col min="7" max="8" width="20.44140625" style="1" customWidth="1"/>
    <col min="9" max="9" width="20.77734375" style="1" customWidth="1"/>
    <col min="10" max="10" width="21.109375" style="1" customWidth="1"/>
    <col min="11" max="11" width="23.77734375" style="49" customWidth="1"/>
    <col min="12" max="12" width="23.44140625" style="49" customWidth="1"/>
    <col min="13" max="13" width="20.44140625" style="1" customWidth="1"/>
    <col min="14" max="17" width="8.88671875" style="1"/>
    <col min="18" max="18" width="37.77734375" style="1" customWidth="1"/>
    <col min="19" max="16384" width="8.88671875" style="1"/>
  </cols>
  <sheetData>
    <row r="1" spans="1:13" ht="13.2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5.8" x14ac:dyDescent="0.3">
      <c r="B2" s="161" t="s">
        <v>0</v>
      </c>
      <c r="C2" s="161"/>
      <c r="D2" s="161"/>
      <c r="E2" s="161"/>
      <c r="F2" s="161"/>
      <c r="G2" s="161"/>
      <c r="H2" s="161"/>
      <c r="K2" s="3"/>
      <c r="L2" s="3"/>
      <c r="M2" s="4"/>
    </row>
    <row r="3" spans="1:13" ht="22.5" customHeight="1" x14ac:dyDescent="0.25">
      <c r="A3" s="5"/>
      <c r="B3" s="162" t="s">
        <v>51</v>
      </c>
      <c r="C3" s="163"/>
      <c r="D3" s="163"/>
      <c r="E3" s="163"/>
      <c r="F3" s="163"/>
      <c r="G3" s="163"/>
      <c r="H3" s="163"/>
      <c r="I3" s="6"/>
      <c r="K3" s="3"/>
      <c r="L3" s="3"/>
      <c r="M3" s="4"/>
    </row>
    <row r="4" spans="1:13" ht="23.4" x14ac:dyDescent="0.3">
      <c r="A4" s="5"/>
      <c r="E4" s="7"/>
      <c r="G4" s="7"/>
      <c r="H4" s="7"/>
      <c r="I4" s="7"/>
      <c r="J4" s="8"/>
      <c r="K4" s="3"/>
      <c r="L4" s="3"/>
      <c r="M4" s="4"/>
    </row>
    <row r="5" spans="1:13" ht="20.25" customHeight="1" x14ac:dyDescent="0.2">
      <c r="A5" s="5"/>
      <c r="B5" s="8"/>
      <c r="D5" s="9"/>
      <c r="H5" s="8"/>
      <c r="I5" s="8"/>
      <c r="K5" s="3"/>
      <c r="L5" s="3"/>
      <c r="M5" s="4"/>
    </row>
    <row r="6" spans="1:13" s="12" customFormat="1" x14ac:dyDescent="0.2">
      <c r="A6" s="10"/>
      <c r="B6" s="11"/>
      <c r="D6" s="13"/>
      <c r="J6" s="14"/>
      <c r="K6" s="15"/>
      <c r="L6" s="15"/>
      <c r="M6" s="16"/>
    </row>
    <row r="7" spans="1:13" s="12" customFormat="1" ht="19.2" x14ac:dyDescent="0.25">
      <c r="A7" s="17" t="s">
        <v>1</v>
      </c>
      <c r="B7" s="84"/>
      <c r="D7" s="13"/>
      <c r="E7" s="166"/>
      <c r="F7" s="166"/>
      <c r="G7" s="166"/>
      <c r="H7" s="166"/>
      <c r="I7" s="13"/>
      <c r="K7" s="15"/>
      <c r="L7" s="15"/>
      <c r="M7" s="16"/>
    </row>
    <row r="8" spans="1:13" s="12" customFormat="1" ht="23.25" customHeight="1" x14ac:dyDescent="0.25">
      <c r="A8" s="18"/>
      <c r="B8" s="19" t="s">
        <v>2</v>
      </c>
      <c r="D8" s="20"/>
      <c r="E8" s="170" t="s">
        <v>48</v>
      </c>
      <c r="F8" s="171"/>
      <c r="G8" s="171"/>
      <c r="H8" s="171"/>
      <c r="K8" s="15"/>
      <c r="L8" s="15"/>
      <c r="M8" s="16"/>
    </row>
    <row r="9" spans="1:13" s="12" customFormat="1" ht="18.75" customHeight="1" x14ac:dyDescent="0.2">
      <c r="D9" s="20"/>
      <c r="M9" s="16"/>
    </row>
    <row r="10" spans="1:13" s="12" customFormat="1" ht="32.25" customHeight="1" x14ac:dyDescent="0.25">
      <c r="A10" s="17" t="s">
        <v>3</v>
      </c>
      <c r="B10" s="127" t="s">
        <v>4</v>
      </c>
      <c r="D10" s="21"/>
      <c r="E10" s="17" t="s">
        <v>5</v>
      </c>
      <c r="F10" s="86"/>
      <c r="G10" s="17" t="s">
        <v>6</v>
      </c>
      <c r="H10" s="85"/>
      <c r="I10" s="22"/>
      <c r="J10" s="175"/>
      <c r="K10" s="175"/>
      <c r="L10" s="128"/>
      <c r="M10" s="16"/>
    </row>
    <row r="11" spans="1:13" s="12" customFormat="1" ht="21.45" customHeight="1" x14ac:dyDescent="0.25">
      <c r="A11" s="17"/>
      <c r="B11" s="81" t="s">
        <v>7</v>
      </c>
      <c r="D11" s="20"/>
      <c r="K11" s="15"/>
      <c r="L11" s="15"/>
      <c r="M11" s="16"/>
    </row>
    <row r="12" spans="1:13" s="12" customFormat="1" ht="11.25" customHeight="1" x14ac:dyDescent="0.25">
      <c r="A12" s="17"/>
      <c r="B12" s="50"/>
      <c r="D12" s="20"/>
      <c r="K12" s="15"/>
      <c r="L12" s="15"/>
      <c r="M12" s="16"/>
    </row>
    <row r="13" spans="1:13" s="12" customFormat="1" ht="11.25" customHeight="1" x14ac:dyDescent="0.25">
      <c r="A13" s="17"/>
      <c r="B13" s="50"/>
      <c r="D13" s="20"/>
      <c r="K13" s="15"/>
      <c r="L13" s="15"/>
      <c r="M13" s="16"/>
    </row>
    <row r="14" spans="1:13" s="12" customFormat="1" ht="11.25" customHeight="1" thickBot="1" x14ac:dyDescent="0.3">
      <c r="A14" s="17"/>
      <c r="B14" s="50"/>
      <c r="D14" s="20"/>
      <c r="K14" s="15"/>
      <c r="L14" s="15"/>
      <c r="M14" s="16"/>
    </row>
    <row r="15" spans="1:13" s="12" customFormat="1" ht="24.9" customHeight="1" thickBot="1" x14ac:dyDescent="0.3">
      <c r="A15" s="23"/>
      <c r="B15" s="23"/>
      <c r="C15" s="23"/>
      <c r="D15" s="24"/>
      <c r="E15" s="167" t="s">
        <v>8</v>
      </c>
      <c r="F15" s="168"/>
      <c r="G15" s="168"/>
      <c r="H15" s="169"/>
      <c r="I15" s="176" t="s">
        <v>9</v>
      </c>
      <c r="J15" s="177"/>
      <c r="K15" s="178"/>
      <c r="L15" s="25"/>
      <c r="M15" s="26"/>
    </row>
    <row r="16" spans="1:13" s="12" customFormat="1" ht="57.9" customHeight="1" x14ac:dyDescent="0.2">
      <c r="A16" s="61" t="s">
        <v>10</v>
      </c>
      <c r="B16" s="27" t="s">
        <v>11</v>
      </c>
      <c r="C16" s="62" t="s">
        <v>12</v>
      </c>
      <c r="D16" s="62" t="s">
        <v>13</v>
      </c>
      <c r="E16" s="27" t="s">
        <v>14</v>
      </c>
      <c r="F16" s="27" t="s">
        <v>15</v>
      </c>
      <c r="G16" s="27" t="s">
        <v>16</v>
      </c>
      <c r="H16" s="27" t="s">
        <v>17</v>
      </c>
      <c r="I16" s="63" t="s">
        <v>18</v>
      </c>
      <c r="J16" s="27" t="s">
        <v>19</v>
      </c>
      <c r="K16" s="63" t="s">
        <v>20</v>
      </c>
      <c r="L16" s="63" t="s">
        <v>21</v>
      </c>
      <c r="M16" s="64" t="s">
        <v>22</v>
      </c>
    </row>
    <row r="17" spans="1:13" s="12" customFormat="1" ht="24.9" customHeight="1" x14ac:dyDescent="0.25">
      <c r="A17" s="65"/>
      <c r="B17" s="28"/>
      <c r="C17" s="30"/>
      <c r="D17" s="126"/>
      <c r="E17" s="72"/>
      <c r="F17" s="72"/>
      <c r="G17" s="72"/>
      <c r="H17" s="72"/>
      <c r="I17" s="82"/>
      <c r="J17" s="82"/>
      <c r="K17" s="73">
        <f t="shared" ref="K17:K37" si="0">IF(I17&gt;0,I17*0.5,IF(J17&gt;0,J17*0.31,0))*$K$40</f>
        <v>0</v>
      </c>
      <c r="L17" s="73">
        <f>SUM(E17:H17)+K17</f>
        <v>0</v>
      </c>
      <c r="M17" s="77">
        <f t="shared" ref="M17:M38" si="1">+(SUM(E17:H17)/$K$40)+K17/$K$40</f>
        <v>0</v>
      </c>
    </row>
    <row r="18" spans="1:13" s="29" customFormat="1" ht="24.9" customHeight="1" x14ac:dyDescent="0.25">
      <c r="A18" s="65"/>
      <c r="B18" s="28"/>
      <c r="C18" s="30"/>
      <c r="D18" s="126"/>
      <c r="E18" s="72"/>
      <c r="F18" s="72"/>
      <c r="G18" s="72"/>
      <c r="H18" s="72"/>
      <c r="I18" s="82"/>
      <c r="J18" s="82"/>
      <c r="K18" s="73">
        <f t="shared" si="0"/>
        <v>0</v>
      </c>
      <c r="L18" s="73">
        <f t="shared" ref="L18:L38" si="2">SUM(E18:H18)+K18</f>
        <v>0</v>
      </c>
      <c r="M18" s="77">
        <f t="shared" si="1"/>
        <v>0</v>
      </c>
    </row>
    <row r="19" spans="1:13" s="29" customFormat="1" ht="25.35" customHeight="1" x14ac:dyDescent="0.25">
      <c r="A19" s="65"/>
      <c r="B19" s="28"/>
      <c r="C19" s="30"/>
      <c r="D19" s="126"/>
      <c r="E19" s="72"/>
      <c r="F19" s="72"/>
      <c r="G19" s="72"/>
      <c r="H19" s="72"/>
      <c r="I19" s="82"/>
      <c r="J19" s="82"/>
      <c r="K19" s="73">
        <f t="shared" si="0"/>
        <v>0</v>
      </c>
      <c r="L19" s="73">
        <f t="shared" si="2"/>
        <v>0</v>
      </c>
      <c r="M19" s="77">
        <f t="shared" si="1"/>
        <v>0</v>
      </c>
    </row>
    <row r="20" spans="1:13" s="29" customFormat="1" ht="25.35" customHeight="1" x14ac:dyDescent="0.25">
      <c r="A20" s="65"/>
      <c r="B20" s="28"/>
      <c r="C20" s="30"/>
      <c r="D20" s="126"/>
      <c r="E20" s="72"/>
      <c r="F20" s="72"/>
      <c r="G20" s="72"/>
      <c r="H20" s="72"/>
      <c r="I20" s="82"/>
      <c r="J20" s="82"/>
      <c r="K20" s="73">
        <f t="shared" si="0"/>
        <v>0</v>
      </c>
      <c r="L20" s="73">
        <f t="shared" si="2"/>
        <v>0</v>
      </c>
      <c r="M20" s="77">
        <f t="shared" si="1"/>
        <v>0</v>
      </c>
    </row>
    <row r="21" spans="1:13" s="29" customFormat="1" ht="25.35" customHeight="1" x14ac:dyDescent="0.25">
      <c r="A21" s="65"/>
      <c r="B21" s="28"/>
      <c r="C21" s="30"/>
      <c r="D21" s="126"/>
      <c r="E21" s="72"/>
      <c r="F21" s="72"/>
      <c r="G21" s="72"/>
      <c r="H21" s="72"/>
      <c r="I21" s="82"/>
      <c r="J21" s="82"/>
      <c r="K21" s="73">
        <f t="shared" si="0"/>
        <v>0</v>
      </c>
      <c r="L21" s="73">
        <f t="shared" si="2"/>
        <v>0</v>
      </c>
      <c r="M21" s="77">
        <f t="shared" si="1"/>
        <v>0</v>
      </c>
    </row>
    <row r="22" spans="1:13" s="29" customFormat="1" ht="25.35" customHeight="1" x14ac:dyDescent="0.25">
      <c r="A22" s="65"/>
      <c r="B22" s="28"/>
      <c r="C22" s="30"/>
      <c r="D22" s="126"/>
      <c r="E22" s="55"/>
      <c r="F22" s="55"/>
      <c r="G22" s="55"/>
      <c r="H22" s="55"/>
      <c r="I22" s="82"/>
      <c r="J22" s="82"/>
      <c r="K22" s="73">
        <f t="shared" si="0"/>
        <v>0</v>
      </c>
      <c r="L22" s="73">
        <f t="shared" si="2"/>
        <v>0</v>
      </c>
      <c r="M22" s="77">
        <f t="shared" si="1"/>
        <v>0</v>
      </c>
    </row>
    <row r="23" spans="1:13" s="29" customFormat="1" ht="25.35" customHeight="1" x14ac:dyDescent="0.25">
      <c r="A23" s="65"/>
      <c r="B23" s="28"/>
      <c r="C23" s="30"/>
      <c r="D23" s="126"/>
      <c r="E23" s="55"/>
      <c r="F23" s="55"/>
      <c r="G23" s="55"/>
      <c r="H23" s="55"/>
      <c r="I23" s="82"/>
      <c r="J23" s="82"/>
      <c r="K23" s="73">
        <f t="shared" si="0"/>
        <v>0</v>
      </c>
      <c r="L23" s="73">
        <f t="shared" si="2"/>
        <v>0</v>
      </c>
      <c r="M23" s="77">
        <f t="shared" si="1"/>
        <v>0</v>
      </c>
    </row>
    <row r="24" spans="1:13" s="29" customFormat="1" ht="25.35" customHeight="1" x14ac:dyDescent="0.25">
      <c r="A24" s="65"/>
      <c r="B24" s="28"/>
      <c r="C24" s="30"/>
      <c r="D24" s="126"/>
      <c r="E24" s="55"/>
      <c r="F24" s="55"/>
      <c r="G24" s="55"/>
      <c r="H24" s="55"/>
      <c r="I24" s="82"/>
      <c r="J24" s="82"/>
      <c r="K24" s="73">
        <f t="shared" si="0"/>
        <v>0</v>
      </c>
      <c r="L24" s="73">
        <f t="shared" si="2"/>
        <v>0</v>
      </c>
      <c r="M24" s="77">
        <f t="shared" si="1"/>
        <v>0</v>
      </c>
    </row>
    <row r="25" spans="1:13" s="29" customFormat="1" ht="25.35" customHeight="1" x14ac:dyDescent="0.25">
      <c r="A25" s="65"/>
      <c r="B25" s="28"/>
      <c r="C25" s="30"/>
      <c r="D25" s="126"/>
      <c r="E25" s="55"/>
      <c r="F25" s="55"/>
      <c r="G25" s="55"/>
      <c r="H25" s="55"/>
      <c r="I25" s="82"/>
      <c r="J25" s="82"/>
      <c r="K25" s="73">
        <f t="shared" si="0"/>
        <v>0</v>
      </c>
      <c r="L25" s="73">
        <f t="shared" si="2"/>
        <v>0</v>
      </c>
      <c r="M25" s="77">
        <f t="shared" si="1"/>
        <v>0</v>
      </c>
    </row>
    <row r="26" spans="1:13" s="29" customFormat="1" ht="25.35" customHeight="1" x14ac:dyDescent="0.25">
      <c r="A26" s="65"/>
      <c r="B26" s="28"/>
      <c r="C26" s="30"/>
      <c r="D26" s="126"/>
      <c r="E26" s="55"/>
      <c r="F26" s="55"/>
      <c r="G26" s="55"/>
      <c r="H26" s="55"/>
      <c r="I26" s="82"/>
      <c r="J26" s="82"/>
      <c r="K26" s="73">
        <f t="shared" si="0"/>
        <v>0</v>
      </c>
      <c r="L26" s="73">
        <f t="shared" si="2"/>
        <v>0</v>
      </c>
      <c r="M26" s="77">
        <f t="shared" si="1"/>
        <v>0</v>
      </c>
    </row>
    <row r="27" spans="1:13" s="29" customFormat="1" ht="25.35" customHeight="1" x14ac:dyDescent="0.25">
      <c r="A27" s="65"/>
      <c r="B27" s="28"/>
      <c r="C27" s="30"/>
      <c r="D27" s="126"/>
      <c r="E27" s="55"/>
      <c r="F27" s="55"/>
      <c r="G27" s="55"/>
      <c r="H27" s="55"/>
      <c r="I27" s="82"/>
      <c r="J27" s="82"/>
      <c r="K27" s="73">
        <f t="shared" si="0"/>
        <v>0</v>
      </c>
      <c r="L27" s="73">
        <f t="shared" si="2"/>
        <v>0</v>
      </c>
      <c r="M27" s="77">
        <f t="shared" si="1"/>
        <v>0</v>
      </c>
    </row>
    <row r="28" spans="1:13" s="29" customFormat="1" ht="25.35" customHeight="1" x14ac:dyDescent="0.25">
      <c r="A28" s="65"/>
      <c r="B28" s="28"/>
      <c r="C28" s="30"/>
      <c r="D28" s="126"/>
      <c r="E28" s="55"/>
      <c r="F28" s="55"/>
      <c r="G28" s="55"/>
      <c r="H28" s="55"/>
      <c r="I28" s="82"/>
      <c r="J28" s="82"/>
      <c r="K28" s="73">
        <f t="shared" si="0"/>
        <v>0</v>
      </c>
      <c r="L28" s="73">
        <f t="shared" si="2"/>
        <v>0</v>
      </c>
      <c r="M28" s="77">
        <f t="shared" si="1"/>
        <v>0</v>
      </c>
    </row>
    <row r="29" spans="1:13" s="29" customFormat="1" ht="25.35" customHeight="1" x14ac:dyDescent="0.25">
      <c r="A29" s="65"/>
      <c r="B29" s="28"/>
      <c r="C29" s="30"/>
      <c r="D29" s="126"/>
      <c r="E29" s="55"/>
      <c r="F29" s="55"/>
      <c r="G29" s="55"/>
      <c r="H29" s="55"/>
      <c r="I29" s="82"/>
      <c r="J29" s="82"/>
      <c r="K29" s="73">
        <f t="shared" si="0"/>
        <v>0</v>
      </c>
      <c r="L29" s="73">
        <f t="shared" si="2"/>
        <v>0</v>
      </c>
      <c r="M29" s="77">
        <f t="shared" si="1"/>
        <v>0</v>
      </c>
    </row>
    <row r="30" spans="1:13" s="29" customFormat="1" ht="25.35" customHeight="1" x14ac:dyDescent="0.25">
      <c r="A30" s="65"/>
      <c r="B30" s="28"/>
      <c r="C30" s="30"/>
      <c r="D30" s="126"/>
      <c r="E30" s="55"/>
      <c r="F30" s="55"/>
      <c r="G30" s="55"/>
      <c r="H30" s="55"/>
      <c r="I30" s="82"/>
      <c r="J30" s="82"/>
      <c r="K30" s="73">
        <f t="shared" si="0"/>
        <v>0</v>
      </c>
      <c r="L30" s="73">
        <f t="shared" si="2"/>
        <v>0</v>
      </c>
      <c r="M30" s="77">
        <f t="shared" si="1"/>
        <v>0</v>
      </c>
    </row>
    <row r="31" spans="1:13" s="29" customFormat="1" ht="25.35" customHeight="1" x14ac:dyDescent="0.25">
      <c r="A31" s="65"/>
      <c r="B31" s="28"/>
      <c r="C31" s="30"/>
      <c r="D31" s="126"/>
      <c r="E31" s="55"/>
      <c r="F31" s="55"/>
      <c r="G31" s="55"/>
      <c r="H31" s="55"/>
      <c r="I31" s="82"/>
      <c r="J31" s="82"/>
      <c r="K31" s="73">
        <f t="shared" si="0"/>
        <v>0</v>
      </c>
      <c r="L31" s="73">
        <f t="shared" si="2"/>
        <v>0</v>
      </c>
      <c r="M31" s="77">
        <f t="shared" si="1"/>
        <v>0</v>
      </c>
    </row>
    <row r="32" spans="1:13" s="29" customFormat="1" ht="25.35" customHeight="1" x14ac:dyDescent="0.25">
      <c r="A32" s="65"/>
      <c r="B32" s="28"/>
      <c r="C32" s="30"/>
      <c r="D32" s="126"/>
      <c r="E32" s="55"/>
      <c r="F32" s="55"/>
      <c r="G32" s="55"/>
      <c r="H32" s="55"/>
      <c r="I32" s="82"/>
      <c r="J32" s="82"/>
      <c r="K32" s="73">
        <f t="shared" si="0"/>
        <v>0</v>
      </c>
      <c r="L32" s="73">
        <f t="shared" si="2"/>
        <v>0</v>
      </c>
      <c r="M32" s="77">
        <f t="shared" si="1"/>
        <v>0</v>
      </c>
    </row>
    <row r="33" spans="1:13" s="29" customFormat="1" ht="25.35" customHeight="1" x14ac:dyDescent="0.25">
      <c r="A33" s="65"/>
      <c r="B33" s="28"/>
      <c r="C33" s="30"/>
      <c r="D33" s="126"/>
      <c r="E33" s="55"/>
      <c r="F33" s="55"/>
      <c r="G33" s="55"/>
      <c r="H33" s="55"/>
      <c r="I33" s="82"/>
      <c r="J33" s="82"/>
      <c r="K33" s="73">
        <f t="shared" si="0"/>
        <v>0</v>
      </c>
      <c r="L33" s="73">
        <f t="shared" si="2"/>
        <v>0</v>
      </c>
      <c r="M33" s="77">
        <f t="shared" si="1"/>
        <v>0</v>
      </c>
    </row>
    <row r="34" spans="1:13" s="29" customFormat="1" ht="25.35" customHeight="1" x14ac:dyDescent="0.25">
      <c r="A34" s="65"/>
      <c r="B34" s="28"/>
      <c r="C34" s="30"/>
      <c r="D34" s="126"/>
      <c r="E34" s="55"/>
      <c r="F34" s="55"/>
      <c r="G34" s="55"/>
      <c r="H34" s="55"/>
      <c r="I34" s="82"/>
      <c r="J34" s="82"/>
      <c r="K34" s="73">
        <f t="shared" si="0"/>
        <v>0</v>
      </c>
      <c r="L34" s="73">
        <f t="shared" si="2"/>
        <v>0</v>
      </c>
      <c r="M34" s="77">
        <f t="shared" si="1"/>
        <v>0</v>
      </c>
    </row>
    <row r="35" spans="1:13" s="29" customFormat="1" ht="25.35" customHeight="1" x14ac:dyDescent="0.25">
      <c r="A35" s="65"/>
      <c r="B35" s="28"/>
      <c r="C35" s="30"/>
      <c r="D35" s="126"/>
      <c r="E35" s="55"/>
      <c r="F35" s="55"/>
      <c r="G35" s="55"/>
      <c r="H35" s="55"/>
      <c r="I35" s="82"/>
      <c r="J35" s="82"/>
      <c r="K35" s="73">
        <f t="shared" si="0"/>
        <v>0</v>
      </c>
      <c r="L35" s="73">
        <f t="shared" si="2"/>
        <v>0</v>
      </c>
      <c r="M35" s="77">
        <f t="shared" si="1"/>
        <v>0</v>
      </c>
    </row>
    <row r="36" spans="1:13" s="29" customFormat="1" ht="25.35" customHeight="1" x14ac:dyDescent="0.25">
      <c r="A36" s="65"/>
      <c r="B36" s="28"/>
      <c r="C36" s="30"/>
      <c r="D36" s="126"/>
      <c r="E36" s="55"/>
      <c r="F36" s="55"/>
      <c r="G36" s="55"/>
      <c r="H36" s="55"/>
      <c r="I36" s="82"/>
      <c r="J36" s="82"/>
      <c r="K36" s="73">
        <f t="shared" si="0"/>
        <v>0</v>
      </c>
      <c r="L36" s="73">
        <f t="shared" si="2"/>
        <v>0</v>
      </c>
      <c r="M36" s="77">
        <f t="shared" si="1"/>
        <v>0</v>
      </c>
    </row>
    <row r="37" spans="1:13" s="29" customFormat="1" ht="25.35" customHeight="1" thickBot="1" x14ac:dyDescent="0.3">
      <c r="A37" s="66"/>
      <c r="B37" s="31"/>
      <c r="C37" s="32"/>
      <c r="D37" s="32"/>
      <c r="E37" s="56"/>
      <c r="F37" s="56"/>
      <c r="G37" s="56"/>
      <c r="H37" s="56"/>
      <c r="I37" s="83"/>
      <c r="J37" s="83"/>
      <c r="K37" s="74">
        <f t="shared" si="0"/>
        <v>0</v>
      </c>
      <c r="L37" s="74">
        <f t="shared" si="2"/>
        <v>0</v>
      </c>
      <c r="M37" s="78">
        <f t="shared" si="1"/>
        <v>0</v>
      </c>
    </row>
    <row r="38" spans="1:13" s="29" customFormat="1" ht="25.35" customHeight="1" thickTop="1" thickBot="1" x14ac:dyDescent="0.3">
      <c r="A38" s="67"/>
      <c r="B38" s="68" t="s">
        <v>23</v>
      </c>
      <c r="C38" s="68"/>
      <c r="D38" s="69"/>
      <c r="E38" s="70">
        <f>SUM(E15:E37)</f>
        <v>0</v>
      </c>
      <c r="F38" s="70">
        <f>SUM(F15:F37)</f>
        <v>0</v>
      </c>
      <c r="G38" s="70">
        <f>SUM(G15:G37)</f>
        <v>0</v>
      </c>
      <c r="H38" s="70">
        <f>SUM(H15:H37)</f>
        <v>0</v>
      </c>
      <c r="I38" s="71">
        <f>SUM(I17:I37)</f>
        <v>0</v>
      </c>
      <c r="J38" s="71">
        <f>SUM(J17:J37)</f>
        <v>0</v>
      </c>
      <c r="K38" s="75">
        <f>SUM(K17:K37)</f>
        <v>0</v>
      </c>
      <c r="L38" s="76">
        <f t="shared" si="2"/>
        <v>0</v>
      </c>
      <c r="M38" s="79">
        <f t="shared" si="1"/>
        <v>0</v>
      </c>
    </row>
    <row r="39" spans="1:13" s="29" customFormat="1" ht="25.35" customHeight="1" x14ac:dyDescent="0.25">
      <c r="A39" s="91"/>
      <c r="B39" s="91"/>
      <c r="C39" s="91"/>
      <c r="D39" s="92"/>
      <c r="E39" s="93"/>
      <c r="F39" s="93"/>
      <c r="G39" s="93"/>
      <c r="H39" s="57"/>
      <c r="I39" s="58"/>
      <c r="J39" s="59" t="s">
        <v>24</v>
      </c>
      <c r="K39" s="60"/>
      <c r="L39" s="80">
        <f>+L38</f>
        <v>0</v>
      </c>
      <c r="M39" s="33"/>
    </row>
    <row r="40" spans="1:13" s="29" customFormat="1" ht="25.35" customHeight="1" x14ac:dyDescent="0.25">
      <c r="A40" s="94"/>
      <c r="B40" s="179" t="s">
        <v>25</v>
      </c>
      <c r="C40" s="179"/>
      <c r="D40" s="179"/>
      <c r="E40" s="179"/>
      <c r="F40" s="179"/>
      <c r="G40" s="179"/>
      <c r="H40" s="34" t="s">
        <v>26</v>
      </c>
      <c r="I40" s="88" t="s">
        <v>50</v>
      </c>
      <c r="J40" s="157" t="s">
        <v>27</v>
      </c>
      <c r="K40" s="87">
        <v>1</v>
      </c>
      <c r="L40" s="35"/>
      <c r="M40" s="36"/>
    </row>
    <row r="41" spans="1:13" s="38" customFormat="1" ht="25.35" customHeight="1" x14ac:dyDescent="0.25">
      <c r="A41" s="91"/>
      <c r="B41" s="180"/>
      <c r="C41" s="180"/>
      <c r="D41" s="180"/>
      <c r="E41" s="180"/>
      <c r="F41" s="180"/>
      <c r="G41" s="180"/>
      <c r="H41" s="129"/>
      <c r="I41" s="130"/>
      <c r="J41" s="131"/>
      <c r="K41" s="132"/>
      <c r="L41" s="37"/>
      <c r="M41" s="33"/>
    </row>
    <row r="42" spans="1:13" s="42" customFormat="1" ht="25.35" customHeight="1" thickBot="1" x14ac:dyDescent="0.3">
      <c r="A42" s="95"/>
      <c r="B42" s="179"/>
      <c r="C42" s="179"/>
      <c r="D42" s="179"/>
      <c r="E42" s="179"/>
      <c r="F42" s="179"/>
      <c r="G42" s="179"/>
      <c r="H42" s="133"/>
      <c r="I42" s="134"/>
      <c r="J42" s="39" t="s">
        <v>49</v>
      </c>
      <c r="K42" s="135"/>
      <c r="L42" s="40">
        <f>+L39/K40</f>
        <v>0</v>
      </c>
      <c r="M42" s="41"/>
    </row>
    <row r="43" spans="1:13" s="43" customFormat="1" ht="11.85" customHeight="1" x14ac:dyDescent="0.25">
      <c r="A43" s="96"/>
      <c r="B43" s="96"/>
      <c r="C43" s="96"/>
      <c r="D43" s="97"/>
      <c r="E43" s="98"/>
      <c r="F43" s="96"/>
      <c r="G43" s="96"/>
      <c r="H43" s="25"/>
      <c r="I43" s="44"/>
      <c r="J43" s="44"/>
      <c r="K43" s="44"/>
      <c r="L43" s="44"/>
      <c r="M43" s="45"/>
    </row>
    <row r="44" spans="1:13" s="46" customFormat="1" ht="25.35" customHeight="1" thickBot="1" x14ac:dyDescent="0.2">
      <c r="A44" s="99"/>
      <c r="B44" s="164" t="s">
        <v>28</v>
      </c>
      <c r="C44" s="165"/>
      <c r="D44" s="165"/>
      <c r="E44" s="165"/>
      <c r="F44" s="165"/>
      <c r="G44" s="165"/>
    </row>
    <row r="45" spans="1:13" s="47" customFormat="1" ht="25.35" customHeight="1" thickBot="1" x14ac:dyDescent="0.25">
      <c r="A45" s="100"/>
      <c r="B45" s="100"/>
      <c r="C45" s="100"/>
      <c r="D45" s="101"/>
      <c r="E45" s="102"/>
      <c r="F45" s="103"/>
      <c r="G45" s="102"/>
      <c r="H45" s="172" t="s">
        <v>29</v>
      </c>
      <c r="I45" s="173"/>
      <c r="J45" s="173"/>
      <c r="K45" s="173"/>
      <c r="L45" s="173"/>
      <c r="M45" s="174"/>
    </row>
    <row r="46" spans="1:13" ht="25.95" customHeight="1" thickBot="1" x14ac:dyDescent="0.35">
      <c r="D46" s="48"/>
      <c r="E46" s="51"/>
      <c r="F46" s="104" t="s">
        <v>30</v>
      </c>
      <c r="G46" s="105"/>
      <c r="H46" s="106" t="s">
        <v>31</v>
      </c>
      <c r="I46" s="107"/>
      <c r="J46" s="108" t="s">
        <v>32</v>
      </c>
      <c r="K46" s="109" t="s">
        <v>33</v>
      </c>
      <c r="L46" s="109" t="s">
        <v>34</v>
      </c>
      <c r="M46" s="136" t="s">
        <v>35</v>
      </c>
    </row>
    <row r="47" spans="1:13" s="7" customFormat="1" ht="25.95" customHeight="1" x14ac:dyDescent="0.3">
      <c r="B47" s="89"/>
      <c r="D47" s="52"/>
      <c r="E47" s="53"/>
      <c r="F47" s="110" t="s">
        <v>36</v>
      </c>
      <c r="G47" s="111"/>
      <c r="H47" s="112" t="s">
        <v>37</v>
      </c>
      <c r="I47" s="113"/>
      <c r="J47" s="114">
        <v>2000</v>
      </c>
      <c r="K47" s="114">
        <v>521000</v>
      </c>
      <c r="L47" s="137"/>
      <c r="M47" s="138"/>
    </row>
    <row r="48" spans="1:13" s="7" customFormat="1" ht="25.95" customHeight="1" x14ac:dyDescent="0.3">
      <c r="B48" s="158" t="s">
        <v>52</v>
      </c>
      <c r="C48" s="54"/>
      <c r="D48" s="52"/>
      <c r="E48" s="54"/>
      <c r="F48" s="110" t="s">
        <v>38</v>
      </c>
      <c r="G48" s="115"/>
      <c r="H48" s="116" t="s">
        <v>39</v>
      </c>
      <c r="I48" s="117"/>
      <c r="J48" s="118">
        <v>2000</v>
      </c>
      <c r="K48" s="119">
        <v>522000</v>
      </c>
      <c r="L48" s="139"/>
      <c r="M48" s="140"/>
    </row>
    <row r="49" spans="1:13" s="7" customFormat="1" ht="25.95" customHeight="1" x14ac:dyDescent="0.3">
      <c r="D49" s="52"/>
      <c r="F49" s="120" t="s">
        <v>40</v>
      </c>
      <c r="G49" s="115"/>
      <c r="H49" s="121" t="s">
        <v>41</v>
      </c>
      <c r="I49" s="122"/>
      <c r="J49" s="118">
        <v>2000</v>
      </c>
      <c r="K49" s="118">
        <v>523000</v>
      </c>
      <c r="L49" s="118"/>
      <c r="M49" s="111"/>
    </row>
    <row r="50" spans="1:13" s="7" customFormat="1" ht="25.95" customHeight="1" thickBot="1" x14ac:dyDescent="0.35">
      <c r="B50" s="90"/>
      <c r="D50" s="52"/>
      <c r="F50" s="123" t="s">
        <v>42</v>
      </c>
      <c r="G50" s="124"/>
      <c r="H50" s="121" t="s">
        <v>43</v>
      </c>
      <c r="I50" s="122"/>
      <c r="J50" s="118">
        <v>2000</v>
      </c>
      <c r="K50" s="118">
        <v>525000</v>
      </c>
      <c r="L50" s="118"/>
      <c r="M50" s="111"/>
    </row>
    <row r="51" spans="1:13" s="7" customFormat="1" ht="25.95" customHeight="1" x14ac:dyDescent="0.3">
      <c r="B51" s="159" t="s">
        <v>53</v>
      </c>
      <c r="D51" s="52"/>
      <c r="F51" s="125"/>
      <c r="G51" s="125"/>
      <c r="H51" s="121" t="s">
        <v>44</v>
      </c>
      <c r="I51" s="122"/>
      <c r="J51" s="118"/>
      <c r="K51" s="118">
        <v>230330</v>
      </c>
      <c r="L51" s="118"/>
      <c r="M51" s="111"/>
    </row>
    <row r="52" spans="1:13" s="7" customFormat="1" ht="25.95" customHeight="1" x14ac:dyDescent="0.3">
      <c r="D52" s="52"/>
      <c r="F52" s="125"/>
      <c r="G52" s="125"/>
      <c r="H52" s="121" t="s">
        <v>45</v>
      </c>
      <c r="I52" s="122"/>
      <c r="J52" s="118"/>
      <c r="K52" s="118">
        <v>230380</v>
      </c>
      <c r="L52" s="118"/>
      <c r="M52" s="111"/>
    </row>
    <row r="53" spans="1:13" s="7" customFormat="1" ht="25.95" customHeight="1" x14ac:dyDescent="0.3">
      <c r="D53" s="52"/>
      <c r="F53" s="125"/>
      <c r="G53" s="125"/>
      <c r="H53" s="154" t="s">
        <v>46</v>
      </c>
      <c r="I53" s="155"/>
      <c r="J53" s="156"/>
      <c r="K53" s="118">
        <v>230380</v>
      </c>
      <c r="L53" s="152"/>
      <c r="M53" s="153"/>
    </row>
    <row r="54" spans="1:13" s="7" customFormat="1" ht="25.95" customHeight="1" thickBot="1" x14ac:dyDescent="0.35">
      <c r="D54" s="52"/>
      <c r="H54" s="141"/>
      <c r="I54" s="142"/>
      <c r="J54" s="143"/>
      <c r="K54" s="144"/>
      <c r="L54" s="144"/>
      <c r="M54" s="145"/>
    </row>
    <row r="55" spans="1:13" ht="25.95" customHeight="1" thickBot="1" x14ac:dyDescent="0.35">
      <c r="A55" s="160" t="s">
        <v>54</v>
      </c>
      <c r="H55" s="146" t="s">
        <v>47</v>
      </c>
      <c r="I55" s="147"/>
      <c r="J55" s="148"/>
      <c r="K55" s="149"/>
      <c r="L55" s="150">
        <f>SUM(L47:L54)</f>
        <v>0</v>
      </c>
      <c r="M55" s="151">
        <f>SUM(M47:M54)</f>
        <v>0</v>
      </c>
    </row>
    <row r="56" spans="1:13" ht="16.8" thickTop="1" x14ac:dyDescent="0.2"/>
  </sheetData>
  <sheetProtection algorithmName="SHA-512" hashValue="lvq3TEVDaqoRjrJz9TH6ZasKqtRMbsBg3f9kHtypX/Xmq90dCH3p1EJeft1EWbPG77Q4sg4nyMRryh/mDdc3EA==" saltValue="PCM24zKJdA67oxw72jdvhg==" spinCount="100000" sheet="1" objects="1" scenarios="1"/>
  <mergeCells count="12">
    <mergeCell ref="H45:M45"/>
    <mergeCell ref="J10:K10"/>
    <mergeCell ref="I15:K15"/>
    <mergeCell ref="B40:G40"/>
    <mergeCell ref="B41:G41"/>
    <mergeCell ref="B42:G42"/>
    <mergeCell ref="B2:H2"/>
    <mergeCell ref="B3:H3"/>
    <mergeCell ref="B44:G44"/>
    <mergeCell ref="E7:H7"/>
    <mergeCell ref="E15:H15"/>
    <mergeCell ref="E8:H8"/>
  </mergeCells>
  <dataValidations xWindow="1197" yWindow="695" count="12">
    <dataValidation allowBlank="1" showInputMessage="1" showErrorMessage="1" promptTitle="地区名" prompt="地区名（A-19、105-ABなど）を入力" sqref="F10" xr:uid="{00000000-0002-0000-0000-000000000000}"/>
    <dataValidation allowBlank="1" showInputMessage="1" showErrorMessage="1" promptTitle="為替レート（米国外） " prompt="ライオンズ為替レート（提出日付け）を入力_x000a_" sqref="K40" xr:uid="{00000000-0002-0000-0000-000001000000}"/>
    <dataValidation type="list" allowBlank="1" showInputMessage="1" showErrorMessage="1" sqref="B10" xr:uid="{621B6CAA-F2BF-4C88-9D97-70AB8583A149}">
      <formula1>"DG, 1VDG, 2VDG"</formula1>
    </dataValidation>
    <dataValidation type="list" allowBlank="1" showInputMessage="1" showErrorMessage="1" promptTitle="コード" prompt="「訪問の目的」の説明にある記号を選択" sqref="C17:C37" xr:uid="{00000000-0002-0000-0000-000002000000}">
      <formula1>"C, O, D, M, EO"</formula1>
    </dataValidation>
    <dataValidation allowBlank="1" showInputMessage="1" showErrorMessage="1" promptTitle="ホテル" prompt="1泊100ドル相当まで" sqref="F17:F37" xr:uid="{00000000-0002-0000-0000-000003000000}"/>
    <dataValidation allowBlank="1" showInputMessage="1" showErrorMessage="1" promptTitle="食費" prompt="1日1食25ドル相当まで" sqref="E17:E37" xr:uid="{00000000-0002-0000-0000-000004000000}"/>
    <dataValidation allowBlank="1" showInputMessage="1" showErrorMessage="1" promptTitle="航空運賃" prompt="往復航空運賃 ガバナーのみ" sqref="G17:G37" xr:uid="{00000000-0002-0000-0000-000005000000}"/>
    <dataValidation allowBlank="1" showInputMessage="1" showErrorMessage="1" promptTitle="その他の旅費" prompt="有料道路、バス、鉄道、タクシー、フェリー/船の運賃" sqref="H17:H37" xr:uid="{00000000-0002-0000-0000-000006000000}"/>
    <dataValidation allowBlank="1" showInputMessage="1" showErrorMessage="1" promptTitle="走行マイル数" prompt="往復の走行マイル数を整数で入力" sqref="I17:I37" xr:uid="{00000000-0002-0000-0000-000007000000}"/>
    <dataValidation allowBlank="1" showInputMessage="1" showErrorMessage="1" promptTitle="走行キロ数" prompt="往復の走行キロ数を整数で入力" sqref="J17:J37" xr:uid="{00000000-0002-0000-0000-000008000000}"/>
    <dataValidation type="list" allowBlank="1" showInputMessage="1" showErrorMessage="1" sqref="D37" xr:uid="{120BD45E-9438-4AA4-B79B-DE53D31A9357}">
      <formula1>"H, A, I, SQ/C"</formula1>
    </dataValidation>
    <dataValidation type="list" allowBlank="1" showInputMessage="1" showErrorMessage="1" sqref="D17:D36" xr:uid="{0F7F2938-C77F-488B-BBF4-98AA95D02BAC}">
      <formula1>"1,2,3,4"</formula1>
    </dataValidation>
  </dataValidations>
  <hyperlinks>
    <hyperlink ref="J40" r:id="rId1" xr:uid="{00000000-0004-0000-0000-000000000000}"/>
  </hyperlinks>
  <printOptions verticalCentered="1"/>
  <pageMargins left="0.25" right="0.25" top="0.25" bottom="0.25" header="0.3" footer="0.3"/>
  <pageSetup scale="41" orientation="landscape" r:id="rId2"/>
  <headerFooter>
    <oddFooter xml:space="preserve">&amp;R
</oddFooter>
  </headerFooter>
  <rowBreaks count="1" manualBreakCount="1">
    <brk id="48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</vt:lpstr>
      <vt:lpstr>FULL!Print_Area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Erickson, Cyndi</cp:lastModifiedBy>
  <cp:revision/>
  <cp:lastPrinted>2022-08-17T14:52:51Z</cp:lastPrinted>
  <dcterms:created xsi:type="dcterms:W3CDTF">2013-11-15T22:16:18Z</dcterms:created>
  <dcterms:modified xsi:type="dcterms:W3CDTF">2022-09-19T16:02:43Z</dcterms:modified>
  <cp:category/>
  <cp:contentStatus/>
</cp:coreProperties>
</file>